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pedale.perugia.it\Filesystem\UFFICIO BENI ECONOMALI\GARE ECONOMATO\Procedura aperta accelerata monouso e pluriuso per vitto\Rettifica base d'asta e campionatura\"/>
    </mc:Choice>
  </mc:AlternateContent>
  <xr:revisionPtr revIDLastSave="0" documentId="13_ncr:1_{698F21BE-E053-4421-9EA1-AB3F1E4668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OTTO1" sheetId="2" r:id="rId1"/>
    <sheet name="LOTTO2" sheetId="3" r:id="rId2"/>
    <sheet name="LOTTO3" sheetId="5" r:id="rId3"/>
    <sheet name="LOTTO4" sheetId="6" r:id="rId4"/>
    <sheet name="LOTTO5" sheetId="8" r:id="rId5"/>
    <sheet name="Generale" sheetId="10" r:id="rId6"/>
  </sheets>
  <definedNames>
    <definedName name="_xlnm.Print_Area" localSheetId="5">Generale!$A$1:$I$34</definedName>
    <definedName name="_xlnm.Print_Area" localSheetId="0">LOTTO1!$A$4:$I$118</definedName>
  </definedNames>
  <calcPr calcId="191029"/>
</workbook>
</file>

<file path=xl/calcChain.xml><?xml version="1.0" encoding="utf-8"?>
<calcChain xmlns="http://schemas.openxmlformats.org/spreadsheetml/2006/main">
  <c r="N31" i="2" l="1"/>
  <c r="N32" i="2" s="1"/>
  <c r="N18" i="2"/>
  <c r="N19" i="2" s="1"/>
  <c r="N20" i="2" s="1"/>
  <c r="K33" i="2" l="1"/>
  <c r="N8" i="2" l="1"/>
  <c r="N9" i="2" s="1"/>
  <c r="N10" i="2" s="1"/>
</calcChain>
</file>

<file path=xl/sharedStrings.xml><?xml version="1.0" encoding="utf-8"?>
<sst xmlns="http://schemas.openxmlformats.org/spreadsheetml/2006/main" count="380" uniqueCount="138">
  <si>
    <t>I.V.A.</t>
  </si>
  <si>
    <t>DESCRIZIONE</t>
  </si>
  <si>
    <t xml:space="preserve"> Q_tà
annua</t>
  </si>
  <si>
    <t xml:space="preserve">BUSTE DI CARTA PER ALIMENTI 30X14 CM. </t>
  </si>
  <si>
    <t xml:space="preserve"> ROTOLI SPAGO DA CUCINA </t>
  </si>
  <si>
    <t xml:space="preserve"> TESTO IN FUSIONE TONDO CM 40</t>
  </si>
  <si>
    <t xml:space="preserve"> BATTICARNE VERTICALE GR 1,500 DIAMETRO 10 CM</t>
  </si>
  <si>
    <t xml:space="preserve"> SACCHETTI IN POLIETILENE PER ALIMENTI  CM.50X70 </t>
  </si>
  <si>
    <t xml:space="preserve">SACCHETTI IN POLIETILENE PER ALIMENTI  40X30 </t>
  </si>
  <si>
    <t xml:space="preserve"> TOVAGLIE BIANCHE 30X40 MONOUSO </t>
  </si>
  <si>
    <t xml:space="preserve">FORCHETTE MONOUSO </t>
  </si>
  <si>
    <t xml:space="preserve"> CUCCHIAI MONOUSO </t>
  </si>
  <si>
    <t xml:space="preserve"> COLTELLI MONOUSO </t>
  </si>
  <si>
    <t xml:space="preserve">KIT DI POSATE MONOUSO (TRIS) </t>
  </si>
  <si>
    <t xml:space="preserve">BICCHIERI MONOUSO GRANDI 200CC </t>
  </si>
  <si>
    <t xml:space="preserve">BICCHIERI MONOUSO PICCOLI 80CC </t>
  </si>
  <si>
    <t xml:space="preserve"> COLTELLO FRANCESE CM 31 </t>
  </si>
  <si>
    <t xml:space="preserve">PRODOTTI MONOUSO </t>
  </si>
  <si>
    <t xml:space="preserve"> MESTOLO INOX 18/10 CM 10 CL 25 </t>
  </si>
  <si>
    <t xml:space="preserve"> MESTOLO INOX 18/10 CM 12 CL 50  </t>
  </si>
  <si>
    <t xml:space="preserve"> MESTOLO INOX 18/10 CM 16 CL100 </t>
  </si>
  <si>
    <t xml:space="preserve"> MESTOLO INOX 18/10 CM 18 CL150  </t>
  </si>
  <si>
    <t xml:space="preserve"> SACCHETTI IN POLIETILENE  PER ALIMENTI 60X40 </t>
  </si>
  <si>
    <t>SACCHETTI IN POLIETILENE PER ALIMENTI 17X22</t>
  </si>
  <si>
    <t xml:space="preserve">VASCHETTA  750 CC CON COPERCHIO INCERNIERATO </t>
  </si>
  <si>
    <t xml:space="preserve"> PALETTA FORATA </t>
  </si>
  <si>
    <t xml:space="preserve"> SESSOLA CM 24 -29 </t>
  </si>
  <si>
    <t xml:space="preserve"> SPREMIAGRUMI ELETTRICO PROFESSIONALE</t>
  </si>
  <si>
    <t xml:space="preserve"> FRULLATORE ACCIAIO INOX, PROFESSIONALE, 3 LAME</t>
  </si>
  <si>
    <r>
      <t xml:space="preserve"> TAGLIERE POLIETILENE 80X40X2 CON FERMI</t>
    </r>
    <r>
      <rPr>
        <sz val="10"/>
        <color rgb="FFFF0000"/>
        <rFont val="Verdana"/>
        <family val="2"/>
      </rPr>
      <t xml:space="preserve"> </t>
    </r>
  </si>
  <si>
    <t xml:space="preserve"> BORSA GHIACCIO </t>
  </si>
  <si>
    <t>VASCHETTE PER ALIMENTI A CALDO</t>
  </si>
  <si>
    <t xml:space="preserve">PELLICOLA TRASPARENTE PER ALIMENTI mt.300 film in pvc esente da ftalati </t>
  </si>
  <si>
    <t>PIATTI MONOUSO diametro cm 22</t>
  </si>
  <si>
    <t xml:space="preserve"> BOLI MONOUSO SCODELLE 600cc</t>
  </si>
  <si>
    <t>VASSOI CARTONE 22x30</t>
  </si>
  <si>
    <r>
      <t xml:space="preserve"> MESTOLO INOX 18/10</t>
    </r>
    <r>
      <rPr>
        <sz val="10"/>
        <color rgb="FFFF0000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CM 8 CL 12  </t>
    </r>
  </si>
  <si>
    <t xml:space="preserve"> FORCHETTONE 18/85 3 PUNTE </t>
  </si>
  <si>
    <r>
      <t xml:space="preserve"> CARAFFA GRADUATA</t>
    </r>
    <r>
      <rPr>
        <sz val="10"/>
        <color rgb="FFFF0000"/>
        <rFont val="Verdana"/>
        <family val="2"/>
      </rPr>
      <t xml:space="preserve"> </t>
    </r>
  </si>
  <si>
    <t xml:space="preserve"> PADELLA ANTIADERENTE CM 30</t>
  </si>
  <si>
    <t>SCOLAPASTA ACCIAIO INOX18/8 RETE FILO</t>
  </si>
  <si>
    <t xml:space="preserve"> FRULLATORE IMMERSIONE BASE</t>
  </si>
  <si>
    <t xml:space="preserve"> COLTELLO FRANCESE CM 34 </t>
  </si>
  <si>
    <r>
      <t xml:space="preserve">BROCCHE </t>
    </r>
    <r>
      <rPr>
        <sz val="10"/>
        <rFont val="Verdana"/>
        <family val="2"/>
      </rPr>
      <t>IN VETRO</t>
    </r>
    <r>
      <rPr>
        <sz val="10"/>
        <color rgb="FFFF0000"/>
        <rFont val="Verdana"/>
        <family val="2"/>
      </rPr>
      <t xml:space="preserve"> </t>
    </r>
    <r>
      <rPr>
        <sz val="10"/>
        <color rgb="FF000000"/>
        <rFont val="Verdana"/>
        <family val="2"/>
      </rPr>
      <t xml:space="preserve">DA 1 LITRO </t>
    </r>
  </si>
  <si>
    <t xml:space="preserve">VASCHETTE ALIMENTI A CALDO  250CC COPERCHIO INCERNIERATO DIM.EST.SUP. 155x155mm, dim. Int.sup 130x130mm, dim.est.inf. 122x122mm, altezza 19mm </t>
  </si>
  <si>
    <t xml:space="preserve">VASCHETTE ALIMENTI A CALDO  500CC COPERCHIO INCERNIERATO DIM.EST.SUP. 155x155mm, dim. Int.sup 130x130mm, dim.est.inf. 117x117mm, altezza 37mm </t>
  </si>
  <si>
    <t xml:space="preserve">VASCHETTE ALIMENTI A CALDO  750CC COPERCHIO INCERNIERATO DIM.EST.SUP. 185x185mm, dim. Int.sup 160x160mm, dim.est.inf. 144x144mm, altezza 37mm </t>
  </si>
  <si>
    <r>
      <t xml:space="preserve"> COLTELLO </t>
    </r>
    <r>
      <rPr>
        <sz val="10"/>
        <color theme="1"/>
        <rFont val="Verdana"/>
        <family val="2"/>
      </rPr>
      <t>PANE CM 24</t>
    </r>
  </si>
  <si>
    <r>
      <t xml:space="preserve"> ACCIARINO OVALE</t>
    </r>
    <r>
      <rPr>
        <sz val="10"/>
        <color rgb="FFFF0000"/>
        <rFont val="Verdana"/>
        <family val="2"/>
      </rPr>
      <t xml:space="preserve"> </t>
    </r>
    <r>
      <rPr>
        <sz val="10"/>
        <color theme="1"/>
        <rFont val="Verdana"/>
        <family val="2"/>
      </rPr>
      <t>CM 50</t>
    </r>
  </si>
  <si>
    <t>FRUSTA  8 FILI CM 50</t>
  </si>
  <si>
    <r>
      <t xml:space="preserve"> PENTOLA </t>
    </r>
    <r>
      <rPr>
        <sz val="10"/>
        <color theme="1"/>
        <rFont val="Verdana"/>
        <family val="2"/>
      </rPr>
      <t xml:space="preserve"> L CM 31X H 37 </t>
    </r>
  </si>
  <si>
    <r>
      <t xml:space="preserve"> PENTOLA </t>
    </r>
    <r>
      <rPr>
        <sz val="10"/>
        <color theme="1"/>
        <rFont val="Verdana"/>
        <family val="2"/>
      </rPr>
      <t xml:space="preserve"> L CM  47  H 21 </t>
    </r>
  </si>
  <si>
    <t xml:space="preserve"> PENTOLA  L CM 46 X  H 28 </t>
  </si>
  <si>
    <t xml:space="preserve"> PENTOLA  L CM 47 X  H 9 CM </t>
  </si>
  <si>
    <t xml:space="preserve"> PENTOLA  L CM 30 X  H 25 </t>
  </si>
  <si>
    <t xml:space="preserve"> PENTOLA  L CM 45 X  H10 </t>
  </si>
  <si>
    <t xml:space="preserve"> PENTOLA L CM 45 X  H 15 </t>
  </si>
  <si>
    <r>
      <t xml:space="preserve"> ROTELLA TAGLIAPIZZA </t>
    </r>
    <r>
      <rPr>
        <strike/>
        <sz val="10"/>
        <color theme="1"/>
        <rFont val="Verdana"/>
        <family val="2"/>
      </rPr>
      <t xml:space="preserve"> </t>
    </r>
  </si>
  <si>
    <t xml:space="preserve"> SET GUANTI PELLE ANTICALORE F2/15 </t>
  </si>
  <si>
    <r>
      <t xml:space="preserve"> COLTELLO FRANCESE CM 18</t>
    </r>
    <r>
      <rPr>
        <sz val="10"/>
        <color theme="1"/>
        <rFont val="Verdana"/>
        <family val="2"/>
      </rPr>
      <t xml:space="preserve"> FALCETTA</t>
    </r>
  </si>
  <si>
    <r>
      <t>CUCCHIAIO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>LUNGO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>DA COCKTAIL</t>
    </r>
    <r>
      <rPr>
        <sz val="10"/>
        <color theme="1"/>
        <rFont val="Verdana"/>
        <family val="2"/>
      </rPr>
      <t xml:space="preserve"> </t>
    </r>
  </si>
  <si>
    <t xml:space="preserve">PINZA PER GHIACCIO </t>
  </si>
  <si>
    <t xml:space="preserve"> PENTOLA CON COPERCHIO E CESTO INTERNO diametro 25 cm H 30 cm </t>
  </si>
  <si>
    <r>
      <t xml:space="preserve"> SCHIUMAROLA </t>
    </r>
    <r>
      <rPr>
        <sz val="10"/>
        <rFont val="Verdana"/>
        <family val="2"/>
      </rPr>
      <t>CM 16</t>
    </r>
  </si>
  <si>
    <r>
      <t xml:space="preserve"> SCHIUMAROLA </t>
    </r>
    <r>
      <rPr>
        <sz val="10"/>
        <rFont val="Verdana"/>
        <family val="2"/>
      </rPr>
      <t>CM 12</t>
    </r>
  </si>
  <si>
    <t>FRUSTA 8 FILI CM 35</t>
  </si>
  <si>
    <t>FRUSTA  8 FILI CM 60</t>
  </si>
  <si>
    <t xml:space="preserve"> CATINO POLITENE 50 LT</t>
  </si>
  <si>
    <t xml:space="preserve"> BILANCIA ELETTRONICA CUCINA DIGITALE </t>
  </si>
  <si>
    <t xml:space="preserve"> APRISCATOLE DA BANCO PROFESSIONALE </t>
  </si>
  <si>
    <t xml:space="preserve">CONTENITORI GASTRONORM capacità 20 litri </t>
  </si>
  <si>
    <t xml:space="preserve">CONTENITORI GASTRONORM  capacità 26,50 litri </t>
  </si>
  <si>
    <t xml:space="preserve">CONTENITORI GASTRONORM  capacità 8,9 litri </t>
  </si>
  <si>
    <t xml:space="preserve">CONTENITORI GASTRONORM  capacità 11,7 litri </t>
  </si>
  <si>
    <t xml:space="preserve">CONTENITORI GASTRONORM  capacità 8,5 litri </t>
  </si>
  <si>
    <t xml:space="preserve">CONTENITORI GASTRONORM  capacità 11 litri </t>
  </si>
  <si>
    <t xml:space="preserve">CONTENITORI GASTRONORM  capacità 18,4 litri </t>
  </si>
  <si>
    <t xml:space="preserve">CONTENITORI GASTRONORM  capacità 28,9 litri </t>
  </si>
  <si>
    <t xml:space="preserve"> CATINO POLITENE 80 LT</t>
  </si>
  <si>
    <t xml:space="preserve">CARTA STAGNOLA PER ALIMENTI metri 150 H cm 30 </t>
  </si>
  <si>
    <t xml:space="preserve">CONTENITORI GASTRONORM FORATA  capacità 26,5 litri </t>
  </si>
  <si>
    <t>U.M.</t>
  </si>
  <si>
    <t xml:space="preserve"> TOVAGLIOLI DI CARTA (30X30)  </t>
  </si>
  <si>
    <t>pezzo</t>
  </si>
  <si>
    <t xml:space="preserve">VASCHETTE IN ALLUMINIO PER ALIMENTI bordo a L dimensioni 15x12x5 capacità 600 ML </t>
  </si>
  <si>
    <r>
      <t>PIATTI DI</t>
    </r>
    <r>
      <rPr>
        <sz val="10"/>
        <color theme="1"/>
        <rFont val="Verdana"/>
        <family val="2"/>
      </rPr>
      <t xml:space="preserve"> PORCELLANA</t>
    </r>
    <r>
      <rPr>
        <sz val="10"/>
        <color rgb="FFFF0000"/>
        <rFont val="Verdana"/>
        <family val="2"/>
      </rPr>
      <t xml:space="preserve"> </t>
    </r>
    <r>
      <rPr>
        <sz val="10"/>
        <color rgb="FF000000"/>
        <rFont val="Verdana"/>
        <family val="2"/>
      </rPr>
      <t xml:space="preserve">PIANI DIAMETRO 21 CM </t>
    </r>
  </si>
  <si>
    <t>PINZE (CUCCHIAIO - FORCHETTA) CM 21</t>
  </si>
  <si>
    <t>COPPA IN VETRO TRASPARENTE 14 CM CON RELATIVA COPERTURA</t>
  </si>
  <si>
    <t>CONTENITORI GASTRONORM forato capacità 18,4</t>
  </si>
  <si>
    <r>
      <t xml:space="preserve"> SCHIUMAROLA </t>
    </r>
    <r>
      <rPr>
        <sz val="10"/>
        <rFont val="Verdana"/>
        <family val="2"/>
      </rPr>
      <t>CM 10</t>
    </r>
  </si>
  <si>
    <r>
      <t xml:space="preserve"> FORCHETTONE unipezzo leggero 18C</t>
    </r>
    <r>
      <rPr>
        <sz val="10"/>
        <color rgb="FFFF0000"/>
        <rFont val="Verdana"/>
        <family val="2"/>
      </rPr>
      <t xml:space="preserve"> </t>
    </r>
  </si>
  <si>
    <t xml:space="preserve"> MESTOLO INOX 18/10 CM 20 CL 200 </t>
  </si>
  <si>
    <r>
      <t xml:space="preserve"> </t>
    </r>
    <r>
      <rPr>
        <sz val="10"/>
        <rFont val="Verdana"/>
        <family val="2"/>
      </rPr>
      <t xml:space="preserve">SPREMIAGRUMI IN PLASTICA </t>
    </r>
  </si>
  <si>
    <t xml:space="preserve"> TEGAME IN VETRO DIAMETRO 18 CM CON RELATIVO COPERCHIO RESISTENTE AD ALTE TEMPERATURE </t>
  </si>
  <si>
    <t xml:space="preserve">PENTOLA IN VETRO CON RELATIVO COPERCHIO DIAMETRO 20 CM CAPACITA' 1,4 LITRI, RESISTENTE AD ALTE TEMPERATURE </t>
  </si>
  <si>
    <t xml:space="preserve"> CHINOIS CM 25</t>
  </si>
  <si>
    <t xml:space="preserve">CONTENITORI GASTRONORM FORATA capacità 20 litri </t>
  </si>
  <si>
    <r>
      <t xml:space="preserve"> CESTA RETTANGOLARE</t>
    </r>
    <r>
      <rPr>
        <sz val="10"/>
        <color rgb="FFFF0000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FORATA 80X52X40 CM KG 100 FORATA </t>
    </r>
  </si>
  <si>
    <t xml:space="preserve"> CASSETTA BOX CON COPERCHIO 62X42X31 CM</t>
  </si>
  <si>
    <t xml:space="preserve"> COLTELLO IN CERAMICA CM 30</t>
  </si>
  <si>
    <t xml:space="preserve">CONTENITORI GASTRONOM FORATA capacità 8,5 litri </t>
  </si>
  <si>
    <r>
      <t xml:space="preserve">TEGLIA </t>
    </r>
    <r>
      <rPr>
        <sz val="10"/>
        <color rgb="FFFF0000"/>
        <rFont val="Verdana"/>
        <family val="2"/>
      </rPr>
      <t xml:space="preserve"> </t>
    </r>
    <r>
      <rPr>
        <sz val="10"/>
        <color theme="1"/>
        <rFont val="Verdana"/>
        <family val="2"/>
      </rPr>
      <t>32,5*53 H 7 CM</t>
    </r>
  </si>
  <si>
    <r>
      <t xml:space="preserve"> CATINO</t>
    </r>
    <r>
      <rPr>
        <sz val="10"/>
        <color rgb="FFFF0000"/>
        <rFont val="Verdana"/>
        <family val="2"/>
      </rPr>
      <t xml:space="preserve"> </t>
    </r>
    <r>
      <rPr>
        <sz val="10"/>
        <rFont val="Verdana"/>
        <family val="2"/>
      </rPr>
      <t>POLIETILENE 70 Lt</t>
    </r>
  </si>
  <si>
    <t xml:space="preserve"> CASSETTA IN POLESTEROLO THERME BOX H30 LA40 LU 60 CM</t>
  </si>
  <si>
    <r>
      <t xml:space="preserve">PER TUTTI I PRODOTTI INCLUSI NEL PRESENTE LOTTO E' RICHIESTA </t>
    </r>
    <r>
      <rPr>
        <u/>
        <sz val="12"/>
        <color rgb="FF000000"/>
        <rFont val="Verdana"/>
        <family val="2"/>
      </rPr>
      <t>A PENA DI ESCLUSIONE</t>
    </r>
    <r>
      <rPr>
        <sz val="12"/>
        <color rgb="FF000000"/>
        <rFont val="Verdana"/>
        <family val="2"/>
      </rPr>
      <t xml:space="preserve"> LA DICHIARAZIONE DI CONFORMITA' PER MATERIALI E OGGETTI A CONTATTO CON ALIMENTI (M.O.C.A.)</t>
    </r>
  </si>
  <si>
    <t>CONTENITORI GASTRONORM</t>
  </si>
  <si>
    <t>STOVIGLIE</t>
  </si>
  <si>
    <t>UTENSILI E PENTOLE</t>
  </si>
  <si>
    <t xml:space="preserve"> CIOTOLA PORCELLANA CM 14 DIAMETRO, H 6 CM</t>
  </si>
  <si>
    <t>COPERCHIO PER  CIOTOLA PORCELLANA DIAMETRO 12,5 CM H 1 CM (idoneo al bolo di porcellana)</t>
  </si>
  <si>
    <t xml:space="preserve">CIOTOLA PORCELLANA E RELATIVO COPERCHIO CM 12X12 H 4 CM - </t>
  </si>
  <si>
    <t xml:space="preserve">COPERCHI PER VASCHETTE ALLUMINIO </t>
  </si>
  <si>
    <t xml:space="preserve">ROTOLONI CARTA </t>
  </si>
  <si>
    <r>
      <t>COPERCHIO PER PIATTI PIANI PORCELLANA DIAMETRO 22 CM (IDONEO PER PIATTO DA 21 CM)  H MAX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5 CM </t>
    </r>
  </si>
  <si>
    <t xml:space="preserve">Prezzo unitario offerto </t>
  </si>
  <si>
    <t>CODICE PRODOTTO</t>
  </si>
  <si>
    <t>CONFEZIONAMENTO</t>
  </si>
  <si>
    <t>LOTTO</t>
  </si>
  <si>
    <t>Procedura aperta accelerata telematica, ai sensi degli articoli 58 e 60 del D. lgs. n. 50/2016, per l'affidamento della fornitura biennale di materiale monouso e pluriuso, per la distribuzione del vitto da destinare al magazzino economale, suddivisa in lotti, per le esigenze dell’Azienda Ospedaliera di Perugia.</t>
  </si>
  <si>
    <t>OPERATORE ECONOMICO _________________________________________</t>
  </si>
  <si>
    <t>Partica IVA/C.F.                _________________________________________</t>
  </si>
  <si>
    <t>CIG</t>
  </si>
  <si>
    <t>IMPORTO IN CIFRE</t>
  </si>
  <si>
    <t>IMPORTO IN LETTERE</t>
  </si>
  <si>
    <t>€</t>
  </si>
  <si>
    <t xml:space="preserve">RIBASSO GLOBALE % SU IMPORTO POSTO A BASE DI GARA DEL LOTTO </t>
  </si>
  <si>
    <t xml:space="preserve">IMPORTO COMPLESSIVO OFFERTO 12 MESI IVA ESCLUSA                  </t>
  </si>
  <si>
    <t xml:space="preserve">IMPORTO COMPLESSIVO OFFERTO 24 MESI IVA ESCLUSA                   </t>
  </si>
  <si>
    <t>984657960A</t>
  </si>
  <si>
    <t>9846663B5A</t>
  </si>
  <si>
    <t>98467123CC</t>
  </si>
  <si>
    <t>984673893F</t>
  </si>
  <si>
    <t>DENOMINAZIONE LOTTO</t>
  </si>
  <si>
    <t xml:space="preserve">Procedura aperta accelerata telematica, ai sensi dell’art. 71 del D.Lgs. n. 36/2023, per l'affidamento della fornitura biennale di materiale monouso e pluriuso, per la distribuzione del vitto da destinare al magazzino economale dell’Azienda Ospedaliera di Perugia. Importo a base d’asta € 517.343,48, oltre opzioni di rinnovo, di incremento e proroga tecnica (oltre IVA nella misura di legge). </t>
  </si>
  <si>
    <t>I costi propri relativi alla sicurezza aziendale, di cui all’art. 108 comma 9 del D.Lgs. 36/2023, sono stimati in</t>
  </si>
  <si>
    <t>I costi relativi alla manodopera, di cui all’art. 108 comma 9 del D.Lgs. 36/2023, sono stimati in</t>
  </si>
  <si>
    <t xml:space="preserve"> BOLI MONOUSO SCODELLE 300cc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</si>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</sst>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L.&quot;\ * #,##0.00_-;\-&quot;L.&quot;\ * #,##0.00_-;_-&quot;L.&quot;\ * &quot;-&quot;??_-;_-@_-"/>
    <numFmt numFmtId="167" formatCode="#,##0.00\ &quot;€&quot;"/>
    <numFmt numFmtId="168" formatCode="_-[$€-410]\ * #,##0.00_-;\-[$€-410]\ * #,##0.00_-;_-[$€-410]\ * &quot;-&quot;??_-;_-@_-"/>
    <numFmt numFmtId="169" formatCode="_-* #,##0_-;\-* #,##0_-;_-* &quot;-&quot;??_-;_-@_-"/>
    <numFmt numFmtId="170" formatCode="_-[$€-410]\ * #,##0.000_-;\-[$€-410]\ * #,##0.000_-;_-[$€-410]\ * &quot;-&quot;??_-;_-@_-"/>
    <numFmt numFmtId="171" formatCode="_-[$€-410]\ * #,##0.0000_-;\-[$€-410]\ * #,##0.0000_-;_-[$€-410]\ * &quot;-&quot;??_-;_-@_-"/>
  </numFmts>
  <fonts count="24" x14ac:knownFonts="1">
    <font>
      <sz val="10"/>
      <color rgb="FF000000"/>
      <name val="Times New Roman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2"/>
      <color indexed="8"/>
      <name val="Verdana"/>
      <family val="2"/>
    </font>
    <font>
      <sz val="12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2"/>
      <color rgb="FF000000"/>
      <name val="Verdana"/>
      <family val="2"/>
    </font>
    <font>
      <sz val="10"/>
      <name val="Verdana"/>
      <family val="2"/>
    </font>
    <font>
      <strike/>
      <sz val="10"/>
      <color theme="1"/>
      <name val="Verdana"/>
      <family val="2"/>
    </font>
    <font>
      <sz val="10"/>
      <color rgb="FF000000"/>
      <name val="Times New Roman"/>
      <family val="1"/>
    </font>
    <font>
      <sz val="10"/>
      <color indexed="8"/>
      <name val="Verdana"/>
      <family val="2"/>
    </font>
    <font>
      <u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77">
    <xf numFmtId="0" fontId="0" fillId="0" borderId="0" xfId="0" applyFill="1" applyBorder="1" applyAlignment="1">
      <alignment horizontal="left" vertical="top"/>
    </xf>
    <xf numFmtId="167" fontId="0" fillId="0" borderId="0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69" fontId="17" fillId="2" borderId="1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168" fontId="11" fillId="2" borderId="1" xfId="0" applyNumberFormat="1" applyFont="1" applyFill="1" applyBorder="1" applyAlignment="1">
      <alignment horizontal="center" vertical="center" wrapText="1"/>
    </xf>
    <xf numFmtId="170" fontId="11" fillId="2" borderId="1" xfId="0" applyNumberFormat="1" applyFont="1" applyFill="1" applyBorder="1" applyAlignment="1">
      <alignment horizontal="center" vertical="center" wrapText="1"/>
    </xf>
    <xf numFmtId="169" fontId="10" fillId="2" borderId="1" xfId="5" applyNumberFormat="1" applyFont="1" applyFill="1" applyBorder="1" applyAlignment="1">
      <alignment horizontal="center" vertical="center"/>
    </xf>
    <xf numFmtId="171" fontId="11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0" fillId="2" borderId="1" xfId="6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0" fontId="10" fillId="2" borderId="1" xfId="0" applyNumberFormat="1" applyFont="1" applyFill="1" applyBorder="1" applyAlignment="1">
      <alignment horizontal="left" vertical="center"/>
    </xf>
    <xf numFmtId="169" fontId="10" fillId="2" borderId="1" xfId="5" applyNumberFormat="1" applyFont="1" applyFill="1" applyBorder="1" applyAlignment="1">
      <alignment horizontal="left" vertical="center"/>
    </xf>
    <xf numFmtId="168" fontId="10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/>
    </xf>
    <xf numFmtId="167" fontId="10" fillId="0" borderId="0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</cellXfs>
  <cellStyles count="7">
    <cellStyle name="Migliaia" xfId="5" builtinId="3"/>
    <cellStyle name="Normale" xfId="0" builtinId="0"/>
    <cellStyle name="Normale 2" xfId="1" xr:uid="{00000000-0005-0000-0000-000002000000}"/>
    <cellStyle name="Normale 3" xfId="2" xr:uid="{00000000-0005-0000-0000-000003000000}"/>
    <cellStyle name="Valuta" xfId="6" builtinId="4"/>
    <cellStyle name="Valuta 2" xfId="3" xr:uid="{00000000-0005-0000-0000-000005000000}"/>
    <cellStyle name="Valuta 3" xfId="4" xr:uid="{00000000-0005-0000-0000-000006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2"/>
  <sheetViews>
    <sheetView tabSelected="1" topLeftCell="A25" zoomScale="90" zoomScaleNormal="90" workbookViewId="0">
      <selection activeCell="H16" sqref="H16"/>
    </sheetView>
  </sheetViews>
  <sheetFormatPr defaultRowHeight="12.75" x14ac:dyDescent="0.2"/>
  <cols>
    <col min="1" max="1" width="18.6640625" customWidth="1"/>
    <col min="2" max="2" width="85.83203125" customWidth="1"/>
    <col min="3" max="3" width="33.1640625" customWidth="1"/>
    <col min="4" max="5" width="19" customWidth="1"/>
    <col min="6" max="6" width="18" customWidth="1"/>
    <col min="7" max="8" width="17.6640625" customWidth="1"/>
    <col min="9" max="9" width="28.1640625" customWidth="1"/>
    <col min="11" max="11" width="17" hidden="1" customWidth="1"/>
    <col min="12" max="12" width="10.6640625" bestFit="1" customWidth="1"/>
    <col min="14" max="14" width="14.83203125" hidden="1" customWidth="1"/>
  </cols>
  <sheetData>
    <row r="1" spans="1:14" s="42" customFormat="1" ht="60" customHeight="1" x14ac:dyDescent="0.2">
      <c r="A1" s="52" t="s">
        <v>118</v>
      </c>
      <c r="B1" s="53"/>
      <c r="C1" s="53"/>
      <c r="D1" s="53"/>
      <c r="E1" s="53"/>
      <c r="F1" s="53"/>
      <c r="G1" s="53"/>
      <c r="H1" s="53"/>
      <c r="I1" s="54"/>
    </row>
    <row r="2" spans="1:14" s="42" customFormat="1" ht="60" customHeight="1" x14ac:dyDescent="0.2">
      <c r="A2" s="52" t="s">
        <v>119</v>
      </c>
      <c r="B2" s="53"/>
      <c r="C2" s="53"/>
      <c r="D2" s="53"/>
      <c r="E2" s="53"/>
      <c r="F2" s="53"/>
      <c r="G2" s="53"/>
      <c r="H2" s="53"/>
      <c r="I2" s="54"/>
      <c r="J2" s="35"/>
    </row>
    <row r="3" spans="1:14" s="42" customFormat="1" ht="60" customHeight="1" x14ac:dyDescent="0.2">
      <c r="A3" s="52" t="s">
        <v>120</v>
      </c>
      <c r="B3" s="53"/>
      <c r="C3" s="53"/>
      <c r="D3" s="53"/>
      <c r="E3" s="53"/>
      <c r="F3" s="53"/>
      <c r="G3" s="53"/>
      <c r="H3" s="53"/>
      <c r="I3" s="54"/>
    </row>
    <row r="4" spans="1:14" ht="45" customHeight="1" x14ac:dyDescent="0.2">
      <c r="A4" s="31" t="s">
        <v>117</v>
      </c>
      <c r="B4" s="32" t="s">
        <v>1</v>
      </c>
      <c r="C4" s="32" t="s">
        <v>121</v>
      </c>
      <c r="D4" s="32" t="s">
        <v>114</v>
      </c>
      <c r="E4" s="32" t="s">
        <v>81</v>
      </c>
      <c r="F4" s="33" t="s">
        <v>2</v>
      </c>
      <c r="G4" s="34" t="s">
        <v>0</v>
      </c>
      <c r="H4" s="33" t="s">
        <v>115</v>
      </c>
      <c r="I4" s="33" t="s">
        <v>116</v>
      </c>
    </row>
    <row r="5" spans="1:14" ht="45" customHeight="1" x14ac:dyDescent="0.2">
      <c r="A5" s="55">
        <v>1</v>
      </c>
      <c r="B5" s="56" t="s">
        <v>17</v>
      </c>
      <c r="C5" s="56"/>
      <c r="D5" s="56"/>
      <c r="E5" s="56"/>
      <c r="F5" s="56"/>
      <c r="G5" s="56"/>
      <c r="H5" s="56"/>
      <c r="I5" s="56"/>
    </row>
    <row r="6" spans="1:14" ht="45" customHeight="1" x14ac:dyDescent="0.2">
      <c r="A6" s="55"/>
      <c r="B6" s="8" t="s">
        <v>79</v>
      </c>
      <c r="C6" s="59">
        <v>9846573118</v>
      </c>
      <c r="D6" s="11"/>
      <c r="E6" s="12" t="s">
        <v>83</v>
      </c>
      <c r="F6" s="9">
        <v>1000</v>
      </c>
      <c r="G6" s="3"/>
      <c r="H6" s="3"/>
      <c r="I6" s="3"/>
    </row>
    <row r="7" spans="1:14" ht="45" customHeight="1" x14ac:dyDescent="0.2">
      <c r="A7" s="55"/>
      <c r="B7" s="8" t="s">
        <v>32</v>
      </c>
      <c r="C7" s="60"/>
      <c r="D7" s="11"/>
      <c r="E7" s="12" t="s">
        <v>83</v>
      </c>
      <c r="F7" s="9">
        <v>400</v>
      </c>
      <c r="G7" s="3"/>
      <c r="H7" s="3"/>
      <c r="I7" s="3"/>
    </row>
    <row r="8" spans="1:14" ht="45" customHeight="1" x14ac:dyDescent="0.2">
      <c r="A8" s="55"/>
      <c r="B8" s="8" t="s">
        <v>35</v>
      </c>
      <c r="C8" s="60"/>
      <c r="D8" s="11"/>
      <c r="E8" s="12" t="s">
        <v>137</v>
      </c>
      <c r="F8" s="9">
        <v>2000</v>
      </c>
      <c r="G8" s="3"/>
      <c r="H8" s="3"/>
      <c r="I8" s="3"/>
      <c r="N8" s="1" t="e">
        <f>(#REF!+#REF!+#REF!+#REF!+#REF!)</f>
        <v>#REF!</v>
      </c>
    </row>
    <row r="9" spans="1:14" ht="45" customHeight="1" x14ac:dyDescent="0.2">
      <c r="A9" s="55"/>
      <c r="B9" s="8" t="s">
        <v>33</v>
      </c>
      <c r="C9" s="60"/>
      <c r="D9" s="12"/>
      <c r="E9" s="12" t="s">
        <v>83</v>
      </c>
      <c r="F9" s="9">
        <v>160000</v>
      </c>
      <c r="G9" s="3"/>
      <c r="H9" s="3"/>
      <c r="I9" s="3"/>
      <c r="N9" t="e">
        <f>(N8/100)*22</f>
        <v>#REF!</v>
      </c>
    </row>
    <row r="10" spans="1:14" ht="45" customHeight="1" x14ac:dyDescent="0.2">
      <c r="A10" s="55"/>
      <c r="B10" s="8" t="s">
        <v>34</v>
      </c>
      <c r="C10" s="60"/>
      <c r="D10" s="11"/>
      <c r="E10" s="12" t="s">
        <v>83</v>
      </c>
      <c r="F10" s="9">
        <v>150000</v>
      </c>
      <c r="G10" s="3"/>
      <c r="H10" s="3"/>
      <c r="I10" s="3"/>
      <c r="N10" s="1" t="e">
        <f>(N8+N9)</f>
        <v>#REF!</v>
      </c>
    </row>
    <row r="11" spans="1:14" ht="45" customHeight="1" x14ac:dyDescent="0.2">
      <c r="A11" s="55"/>
      <c r="B11" s="8" t="s">
        <v>136</v>
      </c>
      <c r="C11" s="60"/>
      <c r="D11" s="11"/>
      <c r="E11" s="12" t="s">
        <v>83</v>
      </c>
      <c r="F11" s="9">
        <v>75000</v>
      </c>
      <c r="G11" s="3"/>
      <c r="H11" s="3"/>
      <c r="I11" s="3"/>
      <c r="N11" s="1"/>
    </row>
    <row r="12" spans="1:14" ht="45" customHeight="1" x14ac:dyDescent="0.2">
      <c r="A12" s="55"/>
      <c r="B12" s="8" t="s">
        <v>22</v>
      </c>
      <c r="C12" s="60"/>
      <c r="D12" s="11"/>
      <c r="E12" s="12" t="s">
        <v>137</v>
      </c>
      <c r="F12" s="9">
        <v>800</v>
      </c>
      <c r="G12" s="3"/>
      <c r="H12" s="3"/>
      <c r="I12" s="3"/>
    </row>
    <row r="13" spans="1:14" ht="45" customHeight="1" x14ac:dyDescent="0.2">
      <c r="A13" s="55"/>
      <c r="B13" s="8" t="s">
        <v>7</v>
      </c>
      <c r="C13" s="60"/>
      <c r="D13" s="11"/>
      <c r="E13" s="12" t="s">
        <v>137</v>
      </c>
      <c r="F13" s="13">
        <v>1000</v>
      </c>
      <c r="G13" s="3"/>
      <c r="H13" s="3"/>
      <c r="I13" s="3"/>
    </row>
    <row r="14" spans="1:14" ht="45" customHeight="1" x14ac:dyDescent="0.2">
      <c r="A14" s="55"/>
      <c r="B14" s="8" t="s">
        <v>8</v>
      </c>
      <c r="C14" s="60"/>
      <c r="D14" s="11"/>
      <c r="E14" s="12" t="s">
        <v>137</v>
      </c>
      <c r="F14" s="13">
        <v>1800</v>
      </c>
      <c r="G14" s="3"/>
      <c r="H14" s="3"/>
      <c r="I14" s="3"/>
    </row>
    <row r="15" spans="1:14" ht="45" customHeight="1" x14ac:dyDescent="0.2">
      <c r="A15" s="55"/>
      <c r="B15" s="8" t="s">
        <v>23</v>
      </c>
      <c r="C15" s="60"/>
      <c r="D15" s="14"/>
      <c r="E15" s="12" t="s">
        <v>83</v>
      </c>
      <c r="F15" s="13">
        <v>15000</v>
      </c>
      <c r="G15" s="3"/>
      <c r="H15" s="3"/>
      <c r="I15" s="3"/>
    </row>
    <row r="16" spans="1:14" ht="45" customHeight="1" x14ac:dyDescent="0.2">
      <c r="A16" s="55"/>
      <c r="B16" s="8" t="s">
        <v>3</v>
      </c>
      <c r="C16" s="60"/>
      <c r="D16" s="11"/>
      <c r="E16" s="12" t="s">
        <v>137</v>
      </c>
      <c r="F16" s="13">
        <v>700</v>
      </c>
      <c r="G16" s="3"/>
      <c r="H16" s="3"/>
      <c r="I16" s="3"/>
    </row>
    <row r="17" spans="1:14" ht="45" customHeight="1" x14ac:dyDescent="0.2">
      <c r="A17" s="55"/>
      <c r="B17" s="8" t="s">
        <v>82</v>
      </c>
      <c r="C17" s="60"/>
      <c r="D17" s="12"/>
      <c r="E17" s="12" t="s">
        <v>83</v>
      </c>
      <c r="F17" s="13">
        <v>70000</v>
      </c>
      <c r="G17" s="3"/>
      <c r="H17" s="3"/>
      <c r="I17" s="3"/>
    </row>
    <row r="18" spans="1:14" ht="45" customHeight="1" x14ac:dyDescent="0.2">
      <c r="A18" s="55"/>
      <c r="B18" s="8" t="s">
        <v>9</v>
      </c>
      <c r="C18" s="60"/>
      <c r="D18" s="12"/>
      <c r="E18" s="12" t="s">
        <v>83</v>
      </c>
      <c r="F18" s="13">
        <v>100000</v>
      </c>
      <c r="G18" s="3"/>
      <c r="H18" s="3"/>
      <c r="I18" s="3"/>
      <c r="N18" s="1" t="e">
        <f>(#REF!+#REF!+#REF!+#REF!+#REF!)</f>
        <v>#REF!</v>
      </c>
    </row>
    <row r="19" spans="1:14" ht="45" customHeight="1" x14ac:dyDescent="0.2">
      <c r="A19" s="55"/>
      <c r="B19" s="8" t="s">
        <v>10</v>
      </c>
      <c r="C19" s="60"/>
      <c r="D19" s="12"/>
      <c r="E19" s="12" t="s">
        <v>83</v>
      </c>
      <c r="F19" s="13">
        <v>80000</v>
      </c>
      <c r="G19" s="3"/>
      <c r="H19" s="3"/>
      <c r="I19" s="3"/>
      <c r="N19" t="e">
        <f>(N18/100)*22</f>
        <v>#REF!</v>
      </c>
    </row>
    <row r="20" spans="1:14" ht="45" customHeight="1" x14ac:dyDescent="0.2">
      <c r="A20" s="55"/>
      <c r="B20" s="8" t="s">
        <v>11</v>
      </c>
      <c r="C20" s="60"/>
      <c r="D20" s="12"/>
      <c r="E20" s="12" t="s">
        <v>83</v>
      </c>
      <c r="F20" s="13">
        <v>250000</v>
      </c>
      <c r="G20" s="3"/>
      <c r="H20" s="3"/>
      <c r="I20" s="3"/>
      <c r="N20" s="1" t="e">
        <f>(N18+N19)</f>
        <v>#REF!</v>
      </c>
    </row>
    <row r="21" spans="1:14" ht="45" customHeight="1" x14ac:dyDescent="0.2">
      <c r="A21" s="55"/>
      <c r="B21" s="8" t="s">
        <v>12</v>
      </c>
      <c r="C21" s="60"/>
      <c r="D21" s="12"/>
      <c r="E21" s="12" t="s">
        <v>83</v>
      </c>
      <c r="F21" s="13">
        <v>80000</v>
      </c>
      <c r="G21" s="3"/>
      <c r="H21" s="3"/>
      <c r="I21" s="3"/>
    </row>
    <row r="22" spans="1:14" ht="45" customHeight="1" x14ac:dyDescent="0.2">
      <c r="A22" s="55"/>
      <c r="B22" s="8" t="s">
        <v>13</v>
      </c>
      <c r="C22" s="60"/>
      <c r="D22" s="12"/>
      <c r="E22" s="12" t="s">
        <v>83</v>
      </c>
      <c r="F22" s="13">
        <v>300000</v>
      </c>
      <c r="G22" s="3"/>
      <c r="H22" s="3"/>
      <c r="I22" s="3"/>
    </row>
    <row r="23" spans="1:14" ht="45" customHeight="1" x14ac:dyDescent="0.2">
      <c r="A23" s="55"/>
      <c r="B23" s="8" t="s">
        <v>14</v>
      </c>
      <c r="C23" s="60"/>
      <c r="D23" s="14"/>
      <c r="E23" s="12" t="s">
        <v>83</v>
      </c>
      <c r="F23" s="13">
        <v>800000</v>
      </c>
      <c r="G23" s="3"/>
      <c r="H23" s="3"/>
      <c r="I23" s="3"/>
    </row>
    <row r="24" spans="1:14" ht="45" customHeight="1" x14ac:dyDescent="0.2">
      <c r="A24" s="55"/>
      <c r="B24" s="8" t="s">
        <v>15</v>
      </c>
      <c r="C24" s="60"/>
      <c r="D24" s="14"/>
      <c r="E24" s="12" t="s">
        <v>83</v>
      </c>
      <c r="F24" s="13">
        <v>400000</v>
      </c>
      <c r="G24" s="3"/>
      <c r="H24" s="3"/>
      <c r="I24" s="3"/>
    </row>
    <row r="25" spans="1:14" ht="45" customHeight="1" x14ac:dyDescent="0.2">
      <c r="A25" s="55"/>
      <c r="B25" s="8" t="s">
        <v>84</v>
      </c>
      <c r="C25" s="60"/>
      <c r="D25" s="12"/>
      <c r="E25" s="12" t="s">
        <v>83</v>
      </c>
      <c r="F25" s="13">
        <v>200000</v>
      </c>
      <c r="G25" s="3"/>
      <c r="H25" s="3"/>
      <c r="I25" s="3"/>
    </row>
    <row r="26" spans="1:14" ht="45" customHeight="1" x14ac:dyDescent="0.2">
      <c r="A26" s="55"/>
      <c r="B26" s="8" t="s">
        <v>111</v>
      </c>
      <c r="C26" s="60"/>
      <c r="D26" s="12"/>
      <c r="E26" s="12" t="s">
        <v>83</v>
      </c>
      <c r="F26" s="13">
        <v>200000</v>
      </c>
      <c r="G26" s="3"/>
      <c r="H26" s="3"/>
      <c r="I26" s="3"/>
    </row>
    <row r="27" spans="1:14" ht="45" customHeight="1" x14ac:dyDescent="0.2">
      <c r="A27" s="55"/>
      <c r="B27" s="8" t="s">
        <v>112</v>
      </c>
      <c r="C27" s="60"/>
      <c r="D27" s="11"/>
      <c r="E27" s="12" t="s">
        <v>83</v>
      </c>
      <c r="F27" s="13">
        <v>60</v>
      </c>
      <c r="G27" s="3"/>
      <c r="H27" s="3"/>
      <c r="I27" s="3"/>
    </row>
    <row r="28" spans="1:14" ht="45" customHeight="1" x14ac:dyDescent="0.2">
      <c r="A28" s="55"/>
      <c r="B28" s="30" t="s">
        <v>24</v>
      </c>
      <c r="C28" s="61"/>
      <c r="D28" s="12"/>
      <c r="E28" s="12" t="s">
        <v>83</v>
      </c>
      <c r="F28" s="13">
        <v>30000</v>
      </c>
      <c r="G28" s="3"/>
      <c r="H28" s="3"/>
      <c r="I28" s="3"/>
    </row>
    <row r="29" spans="1:14" ht="45" customHeight="1" x14ac:dyDescent="0.2"/>
    <row r="30" spans="1:14" ht="45" customHeight="1" x14ac:dyDescent="0.2">
      <c r="A30" s="37"/>
      <c r="B30" s="37"/>
      <c r="C30" s="38" t="s">
        <v>122</v>
      </c>
      <c r="D30" s="38" t="s">
        <v>123</v>
      </c>
    </row>
    <row r="31" spans="1:14" ht="45" customHeight="1" x14ac:dyDescent="0.2">
      <c r="A31" s="50" t="s">
        <v>126</v>
      </c>
      <c r="B31" s="50"/>
      <c r="C31" s="36" t="s">
        <v>124</v>
      </c>
      <c r="D31" s="36"/>
      <c r="J31" s="10"/>
      <c r="K31" s="10"/>
      <c r="N31" s="1" t="e">
        <f>(#REF!+#REF!+#REF!)</f>
        <v>#REF!</v>
      </c>
    </row>
    <row r="32" spans="1:14" ht="45" customHeight="1" x14ac:dyDescent="0.2">
      <c r="A32" s="57" t="s">
        <v>127</v>
      </c>
      <c r="B32" s="58"/>
      <c r="C32" s="36" t="s">
        <v>124</v>
      </c>
      <c r="D32" s="36"/>
      <c r="J32" s="10"/>
      <c r="K32" s="10"/>
      <c r="N32" s="1" t="e">
        <f>(N31+#REF!)</f>
        <v>#REF!</v>
      </c>
    </row>
    <row r="33" spans="1:11" ht="45" customHeight="1" x14ac:dyDescent="0.2">
      <c r="A33" s="57" t="s">
        <v>134</v>
      </c>
      <c r="B33" s="58"/>
      <c r="C33" s="36" t="s">
        <v>124</v>
      </c>
      <c r="D33" s="36"/>
      <c r="J33" s="10"/>
      <c r="K33" s="29" t="e">
        <f>(#REF!+#REF!)</f>
        <v>#REF!</v>
      </c>
    </row>
    <row r="34" spans="1:11" ht="45" customHeight="1" x14ac:dyDescent="0.2">
      <c r="A34" s="57" t="s">
        <v>135</v>
      </c>
      <c r="B34" s="58"/>
      <c r="C34" s="36" t="s">
        <v>124</v>
      </c>
      <c r="D34" s="36"/>
      <c r="J34" s="10"/>
      <c r="K34" s="10"/>
    </row>
    <row r="35" spans="1:11" ht="45" customHeight="1" x14ac:dyDescent="0.2">
      <c r="A35" s="50" t="s">
        <v>125</v>
      </c>
      <c r="B35" s="50"/>
      <c r="C35" s="51"/>
      <c r="D35" s="51"/>
      <c r="J35" s="10"/>
      <c r="K35" s="10"/>
    </row>
    <row r="36" spans="1:11" s="4" customFormat="1" ht="45" customHeight="1" x14ac:dyDescent="0.2">
      <c r="J36" s="26"/>
    </row>
    <row r="37" spans="1:11" s="4" customFormat="1" ht="45" customHeight="1" x14ac:dyDescent="0.2">
      <c r="J37" s="26"/>
    </row>
    <row r="38" spans="1:11" s="5" customFormat="1" ht="45" customHeight="1" x14ac:dyDescent="0.2">
      <c r="J38" s="27"/>
    </row>
    <row r="39" spans="1:11" s="5" customFormat="1" ht="45" customHeight="1" x14ac:dyDescent="0.2">
      <c r="J39" s="27"/>
    </row>
    <row r="40" spans="1:11" s="5" customFormat="1" ht="45" customHeight="1" x14ac:dyDescent="0.2">
      <c r="J40" s="27"/>
    </row>
    <row r="41" spans="1:11" s="5" customFormat="1" ht="45" customHeight="1" x14ac:dyDescent="0.2">
      <c r="J41" s="27"/>
    </row>
    <row r="42" spans="1:11" s="5" customFormat="1" ht="45" customHeight="1" x14ac:dyDescent="0.2">
      <c r="J42" s="27"/>
    </row>
    <row r="43" spans="1:11" s="5" customFormat="1" ht="45" customHeight="1" x14ac:dyDescent="0.2">
      <c r="J43" s="27"/>
    </row>
    <row r="44" spans="1:11" s="5" customFormat="1" ht="45" customHeight="1" x14ac:dyDescent="0.2">
      <c r="J44" s="27"/>
    </row>
    <row r="45" spans="1:11" s="5" customFormat="1" ht="45" customHeight="1" x14ac:dyDescent="0.2">
      <c r="J45" s="27"/>
    </row>
    <row r="46" spans="1:11" s="5" customFormat="1" ht="45" customHeight="1" x14ac:dyDescent="0.2">
      <c r="J46" s="27"/>
    </row>
    <row r="47" spans="1:11" s="5" customFormat="1" ht="45" customHeight="1" x14ac:dyDescent="0.2">
      <c r="J47" s="27"/>
    </row>
    <row r="48" spans="1:11" s="5" customFormat="1" ht="45" customHeight="1" x14ac:dyDescent="0.2">
      <c r="J48" s="27"/>
    </row>
    <row r="49" spans="10:10" s="5" customFormat="1" ht="45" customHeight="1" x14ac:dyDescent="0.2">
      <c r="J49" s="27"/>
    </row>
    <row r="50" spans="10:10" s="5" customFormat="1" ht="45" customHeight="1" x14ac:dyDescent="0.2">
      <c r="J50" s="27"/>
    </row>
    <row r="51" spans="10:10" s="5" customFormat="1" ht="45" customHeight="1" x14ac:dyDescent="0.2">
      <c r="J51" s="27"/>
    </row>
    <row r="52" spans="10:10" s="5" customFormat="1" ht="45" customHeight="1" x14ac:dyDescent="0.2">
      <c r="J52" s="27"/>
    </row>
    <row r="53" spans="10:10" s="5" customFormat="1" ht="45" customHeight="1" x14ac:dyDescent="0.2">
      <c r="J53" s="27"/>
    </row>
    <row r="54" spans="10:10" s="5" customFormat="1" ht="45" customHeight="1" x14ac:dyDescent="0.2">
      <c r="J54" s="27"/>
    </row>
    <row r="55" spans="10:10" s="5" customFormat="1" ht="45" customHeight="1" x14ac:dyDescent="0.2">
      <c r="J55" s="27"/>
    </row>
    <row r="56" spans="10:10" s="5" customFormat="1" ht="45" customHeight="1" x14ac:dyDescent="0.2">
      <c r="J56" s="27"/>
    </row>
    <row r="57" spans="10:10" s="5" customFormat="1" ht="45" customHeight="1" x14ac:dyDescent="0.2">
      <c r="J57" s="27"/>
    </row>
    <row r="58" spans="10:10" s="5" customFormat="1" ht="45" customHeight="1" x14ac:dyDescent="0.2">
      <c r="J58" s="27"/>
    </row>
    <row r="59" spans="10:10" s="5" customFormat="1" ht="45" customHeight="1" x14ac:dyDescent="0.2">
      <c r="J59" s="27"/>
    </row>
    <row r="60" spans="10:10" s="5" customFormat="1" ht="45" customHeight="1" x14ac:dyDescent="0.2">
      <c r="J60" s="27"/>
    </row>
    <row r="61" spans="10:10" s="5" customFormat="1" ht="45" customHeight="1" x14ac:dyDescent="0.2">
      <c r="J61" s="27"/>
    </row>
    <row r="62" spans="10:10" s="5" customFormat="1" ht="45" customHeight="1" x14ac:dyDescent="0.2">
      <c r="J62" s="27"/>
    </row>
    <row r="63" spans="10:10" s="5" customFormat="1" ht="45" customHeight="1" x14ac:dyDescent="0.2">
      <c r="J63" s="27"/>
    </row>
    <row r="64" spans="10:10" s="5" customFormat="1" ht="45" customHeight="1" x14ac:dyDescent="0.2">
      <c r="J64" s="27"/>
    </row>
    <row r="65" spans="10:10" s="5" customFormat="1" ht="45" customHeight="1" x14ac:dyDescent="0.2">
      <c r="J65" s="27"/>
    </row>
    <row r="66" spans="10:10" s="5" customFormat="1" ht="45" customHeight="1" x14ac:dyDescent="0.2">
      <c r="J66" s="27"/>
    </row>
    <row r="67" spans="10:10" s="5" customFormat="1" ht="45" customHeight="1" x14ac:dyDescent="0.2">
      <c r="J67" s="27"/>
    </row>
    <row r="68" spans="10:10" s="5" customFormat="1" ht="45" customHeight="1" x14ac:dyDescent="0.2">
      <c r="J68" s="27"/>
    </row>
    <row r="69" spans="10:10" s="5" customFormat="1" ht="45" customHeight="1" x14ac:dyDescent="0.2">
      <c r="J69" s="27"/>
    </row>
    <row r="70" spans="10:10" s="5" customFormat="1" ht="45" customHeight="1" x14ac:dyDescent="0.2">
      <c r="J70" s="27"/>
    </row>
    <row r="71" spans="10:10" s="5" customFormat="1" ht="45" customHeight="1" x14ac:dyDescent="0.2">
      <c r="J71" s="27"/>
    </row>
    <row r="72" spans="10:10" s="5" customFormat="1" ht="45" customHeight="1" x14ac:dyDescent="0.2">
      <c r="J72" s="27"/>
    </row>
    <row r="73" spans="10:10" s="5" customFormat="1" ht="45" customHeight="1" x14ac:dyDescent="0.2">
      <c r="J73" s="27"/>
    </row>
    <row r="74" spans="10:10" s="5" customFormat="1" ht="45" customHeight="1" x14ac:dyDescent="0.2">
      <c r="J74" s="27"/>
    </row>
    <row r="75" spans="10:10" s="5" customFormat="1" ht="45" customHeight="1" x14ac:dyDescent="0.2">
      <c r="J75" s="27"/>
    </row>
    <row r="76" spans="10:10" s="5" customFormat="1" ht="45" customHeight="1" x14ac:dyDescent="0.2">
      <c r="J76" s="27"/>
    </row>
    <row r="77" spans="10:10" s="5" customFormat="1" ht="45" customHeight="1" x14ac:dyDescent="0.2">
      <c r="J77" s="27"/>
    </row>
    <row r="78" spans="10:10" s="5" customFormat="1" ht="45" customHeight="1" x14ac:dyDescent="0.2">
      <c r="J78" s="27"/>
    </row>
    <row r="79" spans="10:10" s="5" customFormat="1" ht="45" customHeight="1" x14ac:dyDescent="0.2">
      <c r="J79" s="27"/>
    </row>
    <row r="80" spans="10:10" s="5" customFormat="1" ht="45" customHeight="1" x14ac:dyDescent="0.2">
      <c r="J80" s="27"/>
    </row>
    <row r="81" spans="10:10" s="5" customFormat="1" ht="45" customHeight="1" x14ac:dyDescent="0.2">
      <c r="J81" s="27"/>
    </row>
    <row r="82" spans="10:10" s="5" customFormat="1" ht="45" customHeight="1" x14ac:dyDescent="0.2">
      <c r="J82" s="27"/>
    </row>
    <row r="83" spans="10:10" s="5" customFormat="1" ht="45" customHeight="1" x14ac:dyDescent="0.2">
      <c r="J83" s="27"/>
    </row>
    <row r="84" spans="10:10" s="5" customFormat="1" ht="45" customHeight="1" x14ac:dyDescent="0.2">
      <c r="J84" s="27"/>
    </row>
    <row r="85" spans="10:10" s="5" customFormat="1" ht="45" customHeight="1" x14ac:dyDescent="0.2">
      <c r="J85" s="27"/>
    </row>
    <row r="86" spans="10:10" s="5" customFormat="1" ht="45" customHeight="1" x14ac:dyDescent="0.2">
      <c r="J86" s="27"/>
    </row>
    <row r="87" spans="10:10" s="5" customFormat="1" ht="45" customHeight="1" x14ac:dyDescent="0.2">
      <c r="J87" s="27"/>
    </row>
    <row r="88" spans="10:10" s="5" customFormat="1" ht="45" customHeight="1" x14ac:dyDescent="0.2">
      <c r="J88" s="27"/>
    </row>
    <row r="89" spans="10:10" s="5" customFormat="1" ht="45" customHeight="1" x14ac:dyDescent="0.2">
      <c r="J89" s="27"/>
    </row>
    <row r="90" spans="10:10" s="5" customFormat="1" ht="45" customHeight="1" x14ac:dyDescent="0.2">
      <c r="J90" s="27"/>
    </row>
    <row r="91" spans="10:10" s="5" customFormat="1" ht="45" customHeight="1" x14ac:dyDescent="0.2">
      <c r="J91" s="27"/>
    </row>
    <row r="92" spans="10:10" s="5" customFormat="1" ht="45" customHeight="1" x14ac:dyDescent="0.2">
      <c r="J92" s="27"/>
    </row>
    <row r="93" spans="10:10" s="5" customFormat="1" ht="45" customHeight="1" x14ac:dyDescent="0.2">
      <c r="J93" s="27"/>
    </row>
    <row r="94" spans="10:10" s="5" customFormat="1" ht="45" customHeight="1" x14ac:dyDescent="0.2">
      <c r="J94" s="27"/>
    </row>
    <row r="95" spans="10:10" s="5" customFormat="1" ht="45" customHeight="1" x14ac:dyDescent="0.2">
      <c r="J95" s="27"/>
    </row>
    <row r="96" spans="10:10" s="5" customFormat="1" ht="45" customHeight="1" x14ac:dyDescent="0.2">
      <c r="J96" s="27"/>
    </row>
    <row r="97" spans="10:10" s="5" customFormat="1" ht="45" customHeight="1" x14ac:dyDescent="0.2">
      <c r="J97" s="27"/>
    </row>
    <row r="98" spans="10:10" s="5" customFormat="1" ht="45" customHeight="1" x14ac:dyDescent="0.2">
      <c r="J98" s="27"/>
    </row>
    <row r="99" spans="10:10" s="5" customFormat="1" ht="45" customHeight="1" x14ac:dyDescent="0.2">
      <c r="J99" s="27"/>
    </row>
    <row r="100" spans="10:10" s="5" customFormat="1" ht="45" customHeight="1" x14ac:dyDescent="0.2">
      <c r="J100" s="27"/>
    </row>
    <row r="101" spans="10:10" s="5" customFormat="1" ht="45" customHeight="1" x14ac:dyDescent="0.2">
      <c r="J101" s="27"/>
    </row>
    <row r="102" spans="10:10" s="5" customFormat="1" ht="45" customHeight="1" x14ac:dyDescent="0.2">
      <c r="J102" s="27"/>
    </row>
    <row r="103" spans="10:10" s="5" customFormat="1" ht="45" customHeight="1" x14ac:dyDescent="0.2">
      <c r="J103" s="27"/>
    </row>
    <row r="104" spans="10:10" s="5" customFormat="1" ht="45" customHeight="1" x14ac:dyDescent="0.2">
      <c r="J104" s="27"/>
    </row>
    <row r="105" spans="10:10" s="5" customFormat="1" ht="45" customHeight="1" x14ac:dyDescent="0.2">
      <c r="J105" s="27"/>
    </row>
    <row r="106" spans="10:10" s="5" customFormat="1" ht="45" customHeight="1" x14ac:dyDescent="0.2">
      <c r="J106" s="27"/>
    </row>
    <row r="107" spans="10:10" s="5" customFormat="1" ht="45" customHeight="1" x14ac:dyDescent="0.2">
      <c r="J107" s="27"/>
    </row>
    <row r="108" spans="10:10" s="5" customFormat="1" ht="45" customHeight="1" x14ac:dyDescent="0.2">
      <c r="J108" s="27"/>
    </row>
    <row r="109" spans="10:10" s="5" customFormat="1" ht="45" customHeight="1" x14ac:dyDescent="0.2">
      <c r="J109" s="27"/>
    </row>
    <row r="110" spans="10:10" s="5" customFormat="1" ht="45" customHeight="1" x14ac:dyDescent="0.2">
      <c r="J110" s="27"/>
    </row>
    <row r="111" spans="10:10" s="5" customFormat="1" ht="45" customHeight="1" x14ac:dyDescent="0.2">
      <c r="J111" s="27"/>
    </row>
    <row r="112" spans="10:10" ht="30" customHeight="1" x14ac:dyDescent="0.2">
      <c r="J112" s="2"/>
    </row>
    <row r="113" spans="1:10" s="7" customFormat="1" ht="45" customHeight="1" x14ac:dyDescent="0.2">
      <c r="J113" s="28"/>
    </row>
    <row r="114" spans="1:10" s="7" customFormat="1" ht="45" customHeight="1" x14ac:dyDescent="0.2">
      <c r="J114" s="28"/>
    </row>
    <row r="115" spans="1:10" s="7" customFormat="1" ht="45" customHeight="1" x14ac:dyDescent="0.2">
      <c r="J115" s="28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</sheetData>
  <mergeCells count="12">
    <mergeCell ref="A35:B35"/>
    <mergeCell ref="C35:D35"/>
    <mergeCell ref="A1:I1"/>
    <mergeCell ref="A2:I2"/>
    <mergeCell ref="A5:A28"/>
    <mergeCell ref="B5:I5"/>
    <mergeCell ref="A34:B34"/>
    <mergeCell ref="A3:I3"/>
    <mergeCell ref="A31:B31"/>
    <mergeCell ref="A32:B32"/>
    <mergeCell ref="A33:B33"/>
    <mergeCell ref="C6:C28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6331-5A6E-48C9-993A-2D1AD23CD912}">
  <dimension ref="A1:Q18"/>
  <sheetViews>
    <sheetView topLeftCell="A13" workbookViewId="0">
      <selection activeCell="A16" sqref="A16:B17"/>
    </sheetView>
  </sheetViews>
  <sheetFormatPr defaultRowHeight="12.75" x14ac:dyDescent="0.2"/>
  <cols>
    <col min="1" max="1" width="24.5" customWidth="1"/>
    <col min="2" max="3" width="30.83203125" customWidth="1"/>
    <col min="4" max="4" width="26.1640625" customWidth="1"/>
    <col min="5" max="5" width="20.6640625" customWidth="1"/>
    <col min="6" max="6" width="15.6640625" customWidth="1"/>
    <col min="7" max="7" width="18.1640625" customWidth="1"/>
    <col min="8" max="8" width="25.33203125" customWidth="1"/>
    <col min="9" max="9" width="30.83203125" customWidth="1"/>
  </cols>
  <sheetData>
    <row r="1" spans="1:17" s="41" customFormat="1" ht="60" customHeight="1" x14ac:dyDescent="0.2">
      <c r="A1" s="65" t="s">
        <v>118</v>
      </c>
      <c r="B1" s="65"/>
      <c r="C1" s="65"/>
      <c r="D1" s="65"/>
      <c r="E1" s="65"/>
      <c r="F1" s="65"/>
      <c r="G1" s="65"/>
      <c r="H1" s="65"/>
      <c r="I1" s="65"/>
      <c r="J1" s="40"/>
      <c r="K1" s="40"/>
      <c r="L1" s="40"/>
      <c r="M1" s="40"/>
      <c r="N1" s="40"/>
      <c r="O1" s="40"/>
      <c r="P1" s="40"/>
      <c r="Q1" s="40"/>
    </row>
    <row r="2" spans="1:17" s="41" customFormat="1" ht="60" customHeight="1" x14ac:dyDescent="0.2">
      <c r="A2" s="66" t="s">
        <v>119</v>
      </c>
      <c r="B2" s="66"/>
      <c r="C2" s="66"/>
      <c r="D2" s="66"/>
      <c r="E2" s="66"/>
      <c r="F2" s="66"/>
      <c r="G2" s="66"/>
      <c r="H2" s="66"/>
      <c r="I2" s="66"/>
    </row>
    <row r="3" spans="1:17" s="41" customFormat="1" ht="60" customHeight="1" x14ac:dyDescent="0.2">
      <c r="A3" s="66" t="s">
        <v>120</v>
      </c>
      <c r="B3" s="66"/>
      <c r="C3" s="66"/>
      <c r="D3" s="66"/>
      <c r="E3" s="66"/>
      <c r="F3" s="66"/>
      <c r="G3" s="66"/>
      <c r="H3" s="66"/>
      <c r="I3" s="66"/>
    </row>
    <row r="4" spans="1:17" ht="45" customHeight="1" x14ac:dyDescent="0.2">
      <c r="A4" s="31" t="s">
        <v>117</v>
      </c>
      <c r="B4" s="32" t="s">
        <v>1</v>
      </c>
      <c r="C4" s="32" t="s">
        <v>121</v>
      </c>
      <c r="D4" s="32" t="s">
        <v>114</v>
      </c>
      <c r="E4" s="32" t="s">
        <v>81</v>
      </c>
      <c r="F4" s="33" t="s">
        <v>2</v>
      </c>
      <c r="G4" s="34" t="s">
        <v>0</v>
      </c>
      <c r="H4" s="33" t="s">
        <v>115</v>
      </c>
      <c r="I4" s="33" t="s">
        <v>116</v>
      </c>
    </row>
    <row r="5" spans="1:17" ht="30" customHeight="1" x14ac:dyDescent="0.2">
      <c r="A5" s="55">
        <v>2</v>
      </c>
      <c r="B5" s="64" t="s">
        <v>106</v>
      </c>
      <c r="C5" s="64"/>
      <c r="D5" s="64"/>
      <c r="E5" s="64"/>
      <c r="F5" s="64"/>
      <c r="G5" s="64"/>
      <c r="H5" s="64"/>
      <c r="I5" s="64"/>
    </row>
    <row r="6" spans="1:17" ht="30" customHeight="1" x14ac:dyDescent="0.2">
      <c r="A6" s="55"/>
      <c r="B6" s="63" t="s">
        <v>104</v>
      </c>
      <c r="C6" s="63"/>
      <c r="D6" s="63"/>
      <c r="E6" s="63"/>
      <c r="F6" s="63"/>
      <c r="G6" s="63"/>
      <c r="H6" s="63"/>
      <c r="I6" s="63"/>
    </row>
    <row r="7" spans="1:17" ht="65.099999999999994" customHeight="1" x14ac:dyDescent="0.2">
      <c r="A7" s="55"/>
      <c r="B7" s="15" t="s">
        <v>85</v>
      </c>
      <c r="C7" s="59" t="s">
        <v>128</v>
      </c>
      <c r="D7" s="11"/>
      <c r="E7" s="12" t="s">
        <v>83</v>
      </c>
      <c r="F7" s="13">
        <v>1500</v>
      </c>
      <c r="G7" s="16"/>
      <c r="H7" s="16"/>
      <c r="I7" s="16"/>
    </row>
    <row r="8" spans="1:17" ht="65.099999999999994" customHeight="1" x14ac:dyDescent="0.2">
      <c r="A8" s="55"/>
      <c r="B8" s="22" t="s">
        <v>113</v>
      </c>
      <c r="C8" s="60"/>
      <c r="D8" s="17"/>
      <c r="E8" s="12" t="s">
        <v>83</v>
      </c>
      <c r="F8" s="13">
        <v>500</v>
      </c>
      <c r="G8" s="16"/>
      <c r="H8" s="16"/>
      <c r="I8" s="16"/>
    </row>
    <row r="9" spans="1:17" ht="65.099999999999994" customHeight="1" x14ac:dyDescent="0.2">
      <c r="A9" s="55"/>
      <c r="B9" s="30" t="s">
        <v>108</v>
      </c>
      <c r="C9" s="60"/>
      <c r="D9" s="17"/>
      <c r="E9" s="12" t="s">
        <v>83</v>
      </c>
      <c r="F9" s="13">
        <v>1000</v>
      </c>
      <c r="G9" s="16"/>
      <c r="H9" s="16"/>
      <c r="I9" s="16"/>
    </row>
    <row r="10" spans="1:17" ht="65.099999999999994" customHeight="1" x14ac:dyDescent="0.2">
      <c r="A10" s="55"/>
      <c r="B10" s="30" t="s">
        <v>109</v>
      </c>
      <c r="C10" s="60"/>
      <c r="D10" s="17"/>
      <c r="E10" s="12" t="s">
        <v>83</v>
      </c>
      <c r="F10" s="13">
        <v>300</v>
      </c>
      <c r="G10" s="16"/>
      <c r="H10" s="16"/>
      <c r="I10" s="16"/>
    </row>
    <row r="11" spans="1:17" ht="65.099999999999994" customHeight="1" x14ac:dyDescent="0.2">
      <c r="A11" s="55"/>
      <c r="B11" s="30" t="s">
        <v>110</v>
      </c>
      <c r="C11" s="61"/>
      <c r="D11" s="17"/>
      <c r="E11" s="12" t="s">
        <v>83</v>
      </c>
      <c r="F11" s="13">
        <v>600</v>
      </c>
      <c r="G11" s="16"/>
      <c r="H11" s="16"/>
      <c r="I11" s="16"/>
    </row>
    <row r="13" spans="1:17" ht="45" customHeight="1" x14ac:dyDescent="0.2">
      <c r="A13" s="43"/>
      <c r="B13" s="43"/>
      <c r="C13" s="43"/>
      <c r="D13" s="44" t="s">
        <v>122</v>
      </c>
      <c r="E13" s="44" t="s">
        <v>123</v>
      </c>
    </row>
    <row r="14" spans="1:17" ht="45" customHeight="1" x14ac:dyDescent="0.2">
      <c r="A14" s="65" t="s">
        <v>126</v>
      </c>
      <c r="B14" s="65"/>
      <c r="C14" s="39"/>
      <c r="D14" s="45" t="s">
        <v>124</v>
      </c>
      <c r="E14" s="45"/>
    </row>
    <row r="15" spans="1:17" ht="45" customHeight="1" x14ac:dyDescent="0.2">
      <c r="A15" s="52" t="s">
        <v>127</v>
      </c>
      <c r="B15" s="54"/>
      <c r="C15" s="49"/>
      <c r="D15" s="45" t="s">
        <v>124</v>
      </c>
      <c r="E15" s="45"/>
    </row>
    <row r="16" spans="1:17" ht="45" customHeight="1" x14ac:dyDescent="0.2">
      <c r="A16" s="52" t="s">
        <v>134</v>
      </c>
      <c r="B16" s="54"/>
      <c r="C16" s="49"/>
      <c r="D16" s="45" t="s">
        <v>124</v>
      </c>
      <c r="E16" s="45"/>
    </row>
    <row r="17" spans="1:5" ht="45" customHeight="1" x14ac:dyDescent="0.2">
      <c r="A17" s="52" t="s">
        <v>135</v>
      </c>
      <c r="B17" s="54"/>
      <c r="C17" s="49"/>
      <c r="D17" s="45" t="s">
        <v>124</v>
      </c>
      <c r="E17" s="45"/>
    </row>
    <row r="18" spans="1:5" ht="45" customHeight="1" x14ac:dyDescent="0.2">
      <c r="A18" s="65" t="s">
        <v>125</v>
      </c>
      <c r="B18" s="65"/>
      <c r="C18" s="39"/>
      <c r="D18" s="62"/>
      <c r="E18" s="62"/>
    </row>
  </sheetData>
  <mergeCells count="13">
    <mergeCell ref="D18:E18"/>
    <mergeCell ref="B6:I6"/>
    <mergeCell ref="A5:A11"/>
    <mergeCell ref="B5:I5"/>
    <mergeCell ref="A1:I1"/>
    <mergeCell ref="A2:I2"/>
    <mergeCell ref="A3:I3"/>
    <mergeCell ref="C7:C11"/>
    <mergeCell ref="A14:B14"/>
    <mergeCell ref="A15:B15"/>
    <mergeCell ref="A16:B16"/>
    <mergeCell ref="A17:B17"/>
    <mergeCell ref="A18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EA1A-E39E-46F5-BAB0-6722A1D30E10}">
  <dimension ref="A1:I74"/>
  <sheetViews>
    <sheetView topLeftCell="A69" workbookViewId="0">
      <selection activeCell="A72" sqref="A72:B73"/>
    </sheetView>
  </sheetViews>
  <sheetFormatPr defaultRowHeight="12.75" x14ac:dyDescent="0.2"/>
  <cols>
    <col min="1" max="1" width="18.1640625" customWidth="1"/>
    <col min="2" max="3" width="30.83203125" customWidth="1"/>
    <col min="4" max="4" width="21.5" customWidth="1"/>
    <col min="5" max="5" width="19" customWidth="1"/>
    <col min="6" max="6" width="19.83203125" customWidth="1"/>
    <col min="7" max="7" width="21.5" customWidth="1"/>
    <col min="8" max="8" width="20" customWidth="1"/>
    <col min="9" max="9" width="25.6640625" customWidth="1"/>
  </cols>
  <sheetData>
    <row r="1" spans="1:9" s="46" customFormat="1" ht="60" customHeight="1" x14ac:dyDescent="0.2">
      <c r="A1" s="65" t="s">
        <v>118</v>
      </c>
      <c r="B1" s="65"/>
      <c r="C1" s="65"/>
      <c r="D1" s="65"/>
      <c r="E1" s="65"/>
      <c r="F1" s="65"/>
      <c r="G1" s="65"/>
      <c r="H1" s="65"/>
      <c r="I1" s="65"/>
    </row>
    <row r="2" spans="1:9" s="46" customFormat="1" ht="60" customHeight="1" x14ac:dyDescent="0.2">
      <c r="A2" s="65" t="s">
        <v>119</v>
      </c>
      <c r="B2" s="65"/>
      <c r="C2" s="65"/>
      <c r="D2" s="65"/>
      <c r="E2" s="65"/>
      <c r="F2" s="65"/>
      <c r="G2" s="65"/>
      <c r="H2" s="65"/>
      <c r="I2" s="65"/>
    </row>
    <row r="3" spans="1:9" s="46" customFormat="1" ht="60" customHeight="1" x14ac:dyDescent="0.2">
      <c r="A3" s="66" t="s">
        <v>120</v>
      </c>
      <c r="B3" s="66"/>
      <c r="C3" s="66"/>
      <c r="D3" s="66"/>
      <c r="E3" s="66"/>
      <c r="F3" s="66"/>
      <c r="G3" s="66"/>
      <c r="H3" s="66"/>
      <c r="I3" s="66"/>
    </row>
    <row r="4" spans="1:9" ht="45" customHeight="1" thickBot="1" x14ac:dyDescent="0.25">
      <c r="A4" s="47" t="s">
        <v>117</v>
      </c>
      <c r="B4" s="32" t="s">
        <v>1</v>
      </c>
      <c r="C4" s="32" t="s">
        <v>121</v>
      </c>
      <c r="D4" s="32" t="s">
        <v>114</v>
      </c>
      <c r="E4" s="32" t="s">
        <v>81</v>
      </c>
      <c r="F4" s="33" t="s">
        <v>2</v>
      </c>
      <c r="G4" s="34" t="s">
        <v>0</v>
      </c>
      <c r="H4" s="33" t="s">
        <v>115</v>
      </c>
      <c r="I4" s="33" t="s">
        <v>116</v>
      </c>
    </row>
    <row r="5" spans="1:9" ht="30" customHeight="1" x14ac:dyDescent="0.2">
      <c r="A5" s="67">
        <v>3</v>
      </c>
      <c r="B5" s="68" t="s">
        <v>107</v>
      </c>
      <c r="C5" s="68"/>
      <c r="D5" s="68"/>
      <c r="E5" s="68"/>
      <c r="F5" s="68"/>
      <c r="G5" s="68"/>
      <c r="H5" s="68"/>
      <c r="I5" s="68"/>
    </row>
    <row r="6" spans="1:9" ht="30" customHeight="1" x14ac:dyDescent="0.2">
      <c r="A6" s="67"/>
      <c r="B6" s="63" t="s">
        <v>104</v>
      </c>
      <c r="C6" s="63"/>
      <c r="D6" s="63"/>
      <c r="E6" s="63"/>
      <c r="F6" s="63"/>
      <c r="G6" s="63"/>
      <c r="H6" s="63"/>
      <c r="I6" s="63"/>
    </row>
    <row r="7" spans="1:9" ht="60" customHeight="1" x14ac:dyDescent="0.2">
      <c r="A7" s="67"/>
      <c r="B7" s="6" t="s">
        <v>36</v>
      </c>
      <c r="C7" s="69" t="s">
        <v>129</v>
      </c>
      <c r="D7" s="19"/>
      <c r="E7" s="12" t="s">
        <v>83</v>
      </c>
      <c r="F7" s="8">
        <v>10</v>
      </c>
      <c r="G7" s="3"/>
      <c r="H7" s="3"/>
      <c r="I7" s="3"/>
    </row>
    <row r="8" spans="1:9" ht="60" customHeight="1" x14ac:dyDescent="0.2">
      <c r="A8" s="67"/>
      <c r="B8" s="6" t="s">
        <v>18</v>
      </c>
      <c r="C8" s="70"/>
      <c r="D8" s="19"/>
      <c r="E8" s="12" t="s">
        <v>83</v>
      </c>
      <c r="F8" s="8">
        <v>10</v>
      </c>
      <c r="G8" s="3"/>
      <c r="H8" s="3"/>
      <c r="I8" s="3"/>
    </row>
    <row r="9" spans="1:9" ht="60" customHeight="1" x14ac:dyDescent="0.2">
      <c r="A9" s="67"/>
      <c r="B9" s="6" t="s">
        <v>19</v>
      </c>
      <c r="C9" s="70"/>
      <c r="D9" s="19"/>
      <c r="E9" s="12" t="s">
        <v>83</v>
      </c>
      <c r="F9" s="8">
        <v>10</v>
      </c>
      <c r="G9" s="3"/>
      <c r="H9" s="3"/>
      <c r="I9" s="3"/>
    </row>
    <row r="10" spans="1:9" ht="60" customHeight="1" x14ac:dyDescent="0.2">
      <c r="A10" s="67"/>
      <c r="B10" s="6" t="s">
        <v>20</v>
      </c>
      <c r="C10" s="70"/>
      <c r="D10" s="19"/>
      <c r="E10" s="12" t="s">
        <v>83</v>
      </c>
      <c r="F10" s="8">
        <v>10</v>
      </c>
      <c r="G10" s="3"/>
      <c r="H10" s="3"/>
      <c r="I10" s="3"/>
    </row>
    <row r="11" spans="1:9" ht="60" customHeight="1" x14ac:dyDescent="0.2">
      <c r="A11" s="67"/>
      <c r="B11" s="6" t="s">
        <v>21</v>
      </c>
      <c r="C11" s="70"/>
      <c r="D11" s="19"/>
      <c r="E11" s="12" t="s">
        <v>83</v>
      </c>
      <c r="F11" s="8">
        <v>4</v>
      </c>
      <c r="G11" s="3"/>
      <c r="H11" s="3"/>
      <c r="I11" s="3"/>
    </row>
    <row r="12" spans="1:9" ht="60" customHeight="1" x14ac:dyDescent="0.2">
      <c r="A12" s="67"/>
      <c r="B12" s="6" t="s">
        <v>91</v>
      </c>
      <c r="C12" s="70"/>
      <c r="D12" s="19"/>
      <c r="E12" s="12" t="s">
        <v>83</v>
      </c>
      <c r="F12" s="8">
        <v>4</v>
      </c>
      <c r="G12" s="3"/>
      <c r="H12" s="3"/>
      <c r="I12" s="3"/>
    </row>
    <row r="13" spans="1:9" ht="60" customHeight="1" x14ac:dyDescent="0.2">
      <c r="A13" s="67"/>
      <c r="B13" s="6" t="s">
        <v>90</v>
      </c>
      <c r="C13" s="70"/>
      <c r="D13" s="19"/>
      <c r="E13" s="12" t="s">
        <v>83</v>
      </c>
      <c r="F13" s="8">
        <v>10</v>
      </c>
      <c r="G13" s="3"/>
      <c r="H13" s="3"/>
      <c r="I13" s="3"/>
    </row>
    <row r="14" spans="1:9" ht="60" customHeight="1" x14ac:dyDescent="0.2">
      <c r="A14" s="67"/>
      <c r="B14" s="6" t="s">
        <v>37</v>
      </c>
      <c r="C14" s="70"/>
      <c r="D14" s="19"/>
      <c r="E14" s="12" t="s">
        <v>83</v>
      </c>
      <c r="F14" s="8">
        <v>10</v>
      </c>
      <c r="G14" s="3"/>
      <c r="H14" s="3"/>
      <c r="I14" s="3"/>
    </row>
    <row r="15" spans="1:9" ht="60" customHeight="1" x14ac:dyDescent="0.2">
      <c r="A15" s="67"/>
      <c r="B15" s="6" t="s">
        <v>89</v>
      </c>
      <c r="C15" s="70"/>
      <c r="D15" s="19"/>
      <c r="E15" s="12" t="s">
        <v>83</v>
      </c>
      <c r="F15" s="8">
        <v>10</v>
      </c>
      <c r="G15" s="3"/>
      <c r="H15" s="3"/>
      <c r="I15" s="3"/>
    </row>
    <row r="16" spans="1:9" ht="60" customHeight="1" x14ac:dyDescent="0.2">
      <c r="A16" s="67"/>
      <c r="B16" s="6" t="s">
        <v>64</v>
      </c>
      <c r="C16" s="70"/>
      <c r="D16" s="19"/>
      <c r="E16" s="12" t="s">
        <v>83</v>
      </c>
      <c r="F16" s="8">
        <v>10</v>
      </c>
      <c r="G16" s="3"/>
      <c r="H16" s="3"/>
      <c r="I16" s="3"/>
    </row>
    <row r="17" spans="1:9" ht="60" customHeight="1" x14ac:dyDescent="0.2">
      <c r="A17" s="67"/>
      <c r="B17" s="6" t="s">
        <v>63</v>
      </c>
      <c r="C17" s="70"/>
      <c r="D17" s="19"/>
      <c r="E17" s="12" t="s">
        <v>83</v>
      </c>
      <c r="F17" s="8">
        <v>2</v>
      </c>
      <c r="G17" s="3"/>
      <c r="H17" s="3"/>
      <c r="I17" s="3"/>
    </row>
    <row r="18" spans="1:9" ht="60" customHeight="1" x14ac:dyDescent="0.2">
      <c r="A18" s="67"/>
      <c r="B18" s="6" t="s">
        <v>25</v>
      </c>
      <c r="C18" s="70"/>
      <c r="D18" s="19"/>
      <c r="E18" s="12" t="s">
        <v>83</v>
      </c>
      <c r="F18" s="8">
        <v>3</v>
      </c>
      <c r="G18" s="3"/>
      <c r="H18" s="3"/>
      <c r="I18" s="3"/>
    </row>
    <row r="19" spans="1:9" ht="60" customHeight="1" x14ac:dyDescent="0.2">
      <c r="A19" s="67"/>
      <c r="B19" s="6" t="s">
        <v>65</v>
      </c>
      <c r="C19" s="70"/>
      <c r="D19" s="19"/>
      <c r="E19" s="12" t="s">
        <v>83</v>
      </c>
      <c r="F19" s="8">
        <v>10</v>
      </c>
      <c r="G19" s="3"/>
      <c r="H19" s="3"/>
      <c r="I19" s="3"/>
    </row>
    <row r="20" spans="1:9" ht="60" customHeight="1" x14ac:dyDescent="0.2">
      <c r="A20" s="67"/>
      <c r="B20" s="6" t="s">
        <v>49</v>
      </c>
      <c r="C20" s="70"/>
      <c r="D20" s="19"/>
      <c r="E20" s="12" t="s">
        <v>83</v>
      </c>
      <c r="F20" s="8">
        <v>10</v>
      </c>
      <c r="G20" s="3"/>
      <c r="H20" s="3"/>
      <c r="I20" s="3"/>
    </row>
    <row r="21" spans="1:9" ht="60" customHeight="1" x14ac:dyDescent="0.2">
      <c r="A21" s="67"/>
      <c r="B21" s="6" t="s">
        <v>66</v>
      </c>
      <c r="C21" s="70"/>
      <c r="D21" s="19"/>
      <c r="E21" s="12" t="s">
        <v>83</v>
      </c>
      <c r="F21" s="8">
        <v>10</v>
      </c>
      <c r="G21" s="3"/>
      <c r="H21" s="3"/>
      <c r="I21" s="3"/>
    </row>
    <row r="22" spans="1:9" ht="60" customHeight="1" x14ac:dyDescent="0.2">
      <c r="A22" s="67"/>
      <c r="B22" s="6" t="s">
        <v>26</v>
      </c>
      <c r="C22" s="70"/>
      <c r="D22" s="19"/>
      <c r="E22" s="12" t="s">
        <v>83</v>
      </c>
      <c r="F22" s="8">
        <v>8</v>
      </c>
      <c r="G22" s="3"/>
      <c r="H22" s="3"/>
      <c r="I22" s="3"/>
    </row>
    <row r="23" spans="1:9" ht="60" customHeight="1" x14ac:dyDescent="0.2">
      <c r="A23" s="67"/>
      <c r="B23" s="6" t="s">
        <v>38</v>
      </c>
      <c r="C23" s="70"/>
      <c r="D23" s="19"/>
      <c r="E23" s="12" t="s">
        <v>83</v>
      </c>
      <c r="F23" s="8">
        <v>4</v>
      </c>
      <c r="G23" s="3"/>
      <c r="H23" s="3"/>
      <c r="I23" s="3"/>
    </row>
    <row r="24" spans="1:9" ht="60" customHeight="1" x14ac:dyDescent="0.2">
      <c r="A24" s="67"/>
      <c r="B24" s="20" t="s">
        <v>92</v>
      </c>
      <c r="C24" s="70"/>
      <c r="D24" s="19"/>
      <c r="E24" s="12" t="s">
        <v>83</v>
      </c>
      <c r="F24" s="8">
        <v>4</v>
      </c>
      <c r="G24" s="3"/>
      <c r="H24" s="3"/>
      <c r="I24" s="3"/>
    </row>
    <row r="25" spans="1:9" ht="60" customHeight="1" x14ac:dyDescent="0.2">
      <c r="A25" s="67"/>
      <c r="B25" s="18" t="s">
        <v>27</v>
      </c>
      <c r="C25" s="70"/>
      <c r="D25" s="19"/>
      <c r="E25" s="12" t="s">
        <v>83</v>
      </c>
      <c r="F25" s="8">
        <v>1</v>
      </c>
      <c r="G25" s="3"/>
      <c r="H25" s="3"/>
      <c r="I25" s="3"/>
    </row>
    <row r="26" spans="1:9" ht="60" customHeight="1" x14ac:dyDescent="0.2">
      <c r="A26" s="67"/>
      <c r="B26" s="6" t="s">
        <v>4</v>
      </c>
      <c r="C26" s="70"/>
      <c r="D26" s="19"/>
      <c r="E26" s="12" t="s">
        <v>83</v>
      </c>
      <c r="F26" s="8">
        <v>17</v>
      </c>
      <c r="G26" s="3"/>
      <c r="H26" s="3"/>
      <c r="I26" s="3"/>
    </row>
    <row r="27" spans="1:9" ht="60" customHeight="1" x14ac:dyDescent="0.2">
      <c r="A27" s="67"/>
      <c r="B27" s="18" t="s">
        <v>62</v>
      </c>
      <c r="C27" s="70"/>
      <c r="D27" s="19"/>
      <c r="E27" s="12" t="s">
        <v>83</v>
      </c>
      <c r="F27" s="8">
        <v>2</v>
      </c>
      <c r="G27" s="3"/>
      <c r="H27" s="3"/>
      <c r="I27" s="3"/>
    </row>
    <row r="28" spans="1:9" ht="60" customHeight="1" x14ac:dyDescent="0.2">
      <c r="A28" s="67"/>
      <c r="B28" s="6" t="s">
        <v>94</v>
      </c>
      <c r="C28" s="70"/>
      <c r="D28" s="19"/>
      <c r="E28" s="12" t="s">
        <v>83</v>
      </c>
      <c r="F28" s="8">
        <v>3</v>
      </c>
      <c r="G28" s="3"/>
      <c r="H28" s="3"/>
      <c r="I28" s="3"/>
    </row>
    <row r="29" spans="1:9" ht="60" customHeight="1" x14ac:dyDescent="0.2">
      <c r="A29" s="67"/>
      <c r="B29" s="6" t="s">
        <v>93</v>
      </c>
      <c r="C29" s="70"/>
      <c r="D29" s="19"/>
      <c r="E29" s="12" t="s">
        <v>83</v>
      </c>
      <c r="F29" s="8">
        <v>3</v>
      </c>
      <c r="G29" s="3"/>
      <c r="H29" s="3"/>
      <c r="I29" s="3"/>
    </row>
    <row r="30" spans="1:9" ht="60" customHeight="1" x14ac:dyDescent="0.2">
      <c r="A30" s="67"/>
      <c r="B30" s="6" t="s">
        <v>39</v>
      </c>
      <c r="C30" s="70"/>
      <c r="D30" s="19"/>
      <c r="E30" s="12" t="s">
        <v>83</v>
      </c>
      <c r="F30" s="8">
        <v>4</v>
      </c>
      <c r="G30" s="3"/>
      <c r="H30" s="3"/>
      <c r="I30" s="3"/>
    </row>
    <row r="31" spans="1:9" ht="60" customHeight="1" x14ac:dyDescent="0.2">
      <c r="A31" s="67"/>
      <c r="B31" s="6" t="s">
        <v>50</v>
      </c>
      <c r="C31" s="70"/>
      <c r="D31" s="19"/>
      <c r="E31" s="12" t="s">
        <v>83</v>
      </c>
      <c r="F31" s="8">
        <v>2</v>
      </c>
      <c r="G31" s="3"/>
      <c r="H31" s="3"/>
      <c r="I31" s="3"/>
    </row>
    <row r="32" spans="1:9" ht="60" customHeight="1" x14ac:dyDescent="0.2">
      <c r="A32" s="67"/>
      <c r="B32" s="6" t="s">
        <v>51</v>
      </c>
      <c r="C32" s="70"/>
      <c r="D32" s="19"/>
      <c r="E32" s="12" t="s">
        <v>83</v>
      </c>
      <c r="F32" s="8">
        <v>2</v>
      </c>
      <c r="G32" s="3"/>
      <c r="H32" s="3"/>
      <c r="I32" s="3"/>
    </row>
    <row r="33" spans="1:9" ht="60" customHeight="1" x14ac:dyDescent="0.2">
      <c r="A33" s="67"/>
      <c r="B33" s="6" t="s">
        <v>52</v>
      </c>
      <c r="C33" s="70"/>
      <c r="D33" s="19"/>
      <c r="E33" s="12" t="s">
        <v>83</v>
      </c>
      <c r="F33" s="8">
        <v>2</v>
      </c>
      <c r="G33" s="3"/>
      <c r="H33" s="3"/>
      <c r="I33" s="3"/>
    </row>
    <row r="34" spans="1:9" ht="60" customHeight="1" x14ac:dyDescent="0.2">
      <c r="A34" s="67"/>
      <c r="B34" s="6" t="s">
        <v>53</v>
      </c>
      <c r="C34" s="70"/>
      <c r="D34" s="19"/>
      <c r="E34" s="12" t="s">
        <v>83</v>
      </c>
      <c r="F34" s="8">
        <v>2</v>
      </c>
      <c r="G34" s="3"/>
      <c r="H34" s="3"/>
      <c r="I34" s="3"/>
    </row>
    <row r="35" spans="1:9" ht="60" customHeight="1" x14ac:dyDescent="0.2">
      <c r="A35" s="67"/>
      <c r="B35" s="6" t="s">
        <v>54</v>
      </c>
      <c r="C35" s="70"/>
      <c r="D35" s="19"/>
      <c r="E35" s="12" t="s">
        <v>83</v>
      </c>
      <c r="F35" s="8">
        <v>2</v>
      </c>
      <c r="G35" s="3"/>
      <c r="H35" s="3"/>
      <c r="I35" s="3"/>
    </row>
    <row r="36" spans="1:9" ht="60" customHeight="1" x14ac:dyDescent="0.2">
      <c r="A36" s="67"/>
      <c r="B36" s="6" t="s">
        <v>55</v>
      </c>
      <c r="C36" s="70"/>
      <c r="D36" s="19"/>
      <c r="E36" s="12" t="s">
        <v>83</v>
      </c>
      <c r="F36" s="8">
        <v>2</v>
      </c>
      <c r="G36" s="3"/>
      <c r="H36" s="3"/>
      <c r="I36" s="3"/>
    </row>
    <row r="37" spans="1:9" ht="60" customHeight="1" x14ac:dyDescent="0.2">
      <c r="A37" s="67"/>
      <c r="B37" s="6" t="s">
        <v>56</v>
      </c>
      <c r="C37" s="70"/>
      <c r="D37" s="19"/>
      <c r="E37" s="12" t="s">
        <v>83</v>
      </c>
      <c r="F37" s="8">
        <v>2</v>
      </c>
      <c r="G37" s="3"/>
      <c r="H37" s="3"/>
      <c r="I37" s="3"/>
    </row>
    <row r="38" spans="1:9" ht="60" customHeight="1" x14ac:dyDescent="0.2">
      <c r="A38" s="67"/>
      <c r="B38" s="6" t="s">
        <v>57</v>
      </c>
      <c r="C38" s="70"/>
      <c r="D38" s="19"/>
      <c r="E38" s="12" t="s">
        <v>83</v>
      </c>
      <c r="F38" s="8">
        <v>2</v>
      </c>
      <c r="G38" s="3"/>
      <c r="H38" s="3"/>
      <c r="I38" s="3"/>
    </row>
    <row r="39" spans="1:9" ht="60" customHeight="1" x14ac:dyDescent="0.2">
      <c r="A39" s="67"/>
      <c r="B39" s="18" t="s">
        <v>40</v>
      </c>
      <c r="C39" s="70"/>
      <c r="D39" s="19"/>
      <c r="E39" s="12" t="s">
        <v>83</v>
      </c>
      <c r="F39" s="8">
        <v>10</v>
      </c>
      <c r="G39" s="3"/>
      <c r="H39" s="3"/>
      <c r="I39" s="3"/>
    </row>
    <row r="40" spans="1:9" ht="60" customHeight="1" x14ac:dyDescent="0.2">
      <c r="A40" s="67"/>
      <c r="B40" s="6" t="s">
        <v>28</v>
      </c>
      <c r="C40" s="70"/>
      <c r="D40" s="19"/>
      <c r="E40" s="12" t="s">
        <v>83</v>
      </c>
      <c r="F40" s="8">
        <v>3</v>
      </c>
      <c r="G40" s="3"/>
      <c r="H40" s="3"/>
      <c r="I40" s="3"/>
    </row>
    <row r="41" spans="1:9" ht="60" customHeight="1" x14ac:dyDescent="0.2">
      <c r="A41" s="67"/>
      <c r="B41" s="18" t="s">
        <v>41</v>
      </c>
      <c r="C41" s="70"/>
      <c r="D41" s="19"/>
      <c r="E41" s="12" t="s">
        <v>83</v>
      </c>
      <c r="F41" s="8">
        <v>6</v>
      </c>
      <c r="G41" s="3"/>
      <c r="H41" s="3"/>
      <c r="I41" s="3"/>
    </row>
    <row r="42" spans="1:9" ht="60" customHeight="1" x14ac:dyDescent="0.2">
      <c r="A42" s="67"/>
      <c r="B42" s="18" t="s">
        <v>102</v>
      </c>
      <c r="C42" s="70"/>
      <c r="D42" s="21"/>
      <c r="E42" s="12" t="s">
        <v>83</v>
      </c>
      <c r="F42" s="8">
        <v>2</v>
      </c>
      <c r="G42" s="3"/>
      <c r="H42" s="3"/>
      <c r="I42" s="3"/>
    </row>
    <row r="43" spans="1:9" ht="60" customHeight="1" x14ac:dyDescent="0.2">
      <c r="A43" s="67"/>
      <c r="B43" s="18" t="s">
        <v>78</v>
      </c>
      <c r="C43" s="70"/>
      <c r="D43" s="21"/>
      <c r="E43" s="12" t="s">
        <v>83</v>
      </c>
      <c r="F43" s="8">
        <v>2</v>
      </c>
      <c r="G43" s="3"/>
      <c r="H43" s="3"/>
      <c r="I43" s="3"/>
    </row>
    <row r="44" spans="1:9" ht="60" customHeight="1" x14ac:dyDescent="0.2">
      <c r="A44" s="67"/>
      <c r="B44" s="18" t="s">
        <v>67</v>
      </c>
      <c r="C44" s="70"/>
      <c r="D44" s="21"/>
      <c r="E44" s="12" t="s">
        <v>83</v>
      </c>
      <c r="F44" s="8">
        <v>2</v>
      </c>
      <c r="G44" s="3"/>
      <c r="H44" s="3"/>
      <c r="I44" s="3"/>
    </row>
    <row r="45" spans="1:9" ht="60" customHeight="1" x14ac:dyDescent="0.2">
      <c r="A45" s="67"/>
      <c r="B45" s="6" t="s">
        <v>68</v>
      </c>
      <c r="C45" s="70"/>
      <c r="D45" s="19"/>
      <c r="E45" s="12" t="s">
        <v>83</v>
      </c>
      <c r="F45" s="8">
        <v>6</v>
      </c>
      <c r="G45" s="3"/>
      <c r="H45" s="3"/>
      <c r="I45" s="3"/>
    </row>
    <row r="46" spans="1:9" ht="60" customHeight="1" x14ac:dyDescent="0.2">
      <c r="A46" s="67"/>
      <c r="B46" s="6" t="s">
        <v>69</v>
      </c>
      <c r="C46" s="70"/>
      <c r="D46" s="19"/>
      <c r="E46" s="12" t="s">
        <v>83</v>
      </c>
      <c r="F46" s="8">
        <v>1</v>
      </c>
      <c r="G46" s="3"/>
      <c r="H46" s="3"/>
      <c r="I46" s="3"/>
    </row>
    <row r="47" spans="1:9" ht="60" customHeight="1" x14ac:dyDescent="0.2">
      <c r="A47" s="67"/>
      <c r="B47" s="6" t="s">
        <v>29</v>
      </c>
      <c r="C47" s="70"/>
      <c r="D47" s="19"/>
      <c r="E47" s="12" t="s">
        <v>83</v>
      </c>
      <c r="F47" s="8">
        <v>2</v>
      </c>
      <c r="G47" s="3"/>
      <c r="H47" s="3"/>
      <c r="I47" s="3"/>
    </row>
    <row r="48" spans="1:9" ht="60" customHeight="1" x14ac:dyDescent="0.2">
      <c r="A48" s="67"/>
      <c r="B48" s="6" t="s">
        <v>30</v>
      </c>
      <c r="C48" s="70"/>
      <c r="D48" s="19"/>
      <c r="E48" s="12" t="s">
        <v>83</v>
      </c>
      <c r="F48" s="8">
        <v>4</v>
      </c>
      <c r="G48" s="3"/>
      <c r="H48" s="3"/>
      <c r="I48" s="3"/>
    </row>
    <row r="49" spans="1:9" ht="60" customHeight="1" x14ac:dyDescent="0.2">
      <c r="A49" s="67"/>
      <c r="B49" s="6" t="s">
        <v>47</v>
      </c>
      <c r="C49" s="70"/>
      <c r="D49" s="19"/>
      <c r="E49" s="12" t="s">
        <v>83</v>
      </c>
      <c r="F49" s="8">
        <v>2</v>
      </c>
      <c r="G49" s="3"/>
      <c r="H49" s="3"/>
      <c r="I49" s="3"/>
    </row>
    <row r="50" spans="1:9" ht="60" customHeight="1" x14ac:dyDescent="0.2">
      <c r="A50" s="67"/>
      <c r="B50" s="6" t="s">
        <v>58</v>
      </c>
      <c r="C50" s="70"/>
      <c r="D50" s="19"/>
      <c r="E50" s="12" t="s">
        <v>83</v>
      </c>
      <c r="F50" s="8">
        <v>12</v>
      </c>
      <c r="G50" s="3"/>
      <c r="H50" s="3"/>
      <c r="I50" s="3"/>
    </row>
    <row r="51" spans="1:9" ht="60" customHeight="1" x14ac:dyDescent="0.2">
      <c r="A51" s="67"/>
      <c r="B51" s="18" t="s">
        <v>42</v>
      </c>
      <c r="C51" s="70"/>
      <c r="D51" s="19"/>
      <c r="E51" s="12" t="s">
        <v>83</v>
      </c>
      <c r="F51" s="8">
        <v>2</v>
      </c>
      <c r="G51" s="3"/>
      <c r="H51" s="3"/>
      <c r="I51" s="3"/>
    </row>
    <row r="52" spans="1:9" ht="60" customHeight="1" x14ac:dyDescent="0.2">
      <c r="A52" s="67"/>
      <c r="B52" s="18" t="s">
        <v>16</v>
      </c>
      <c r="C52" s="70"/>
      <c r="D52" s="19"/>
      <c r="E52" s="12" t="s">
        <v>83</v>
      </c>
      <c r="F52" s="8">
        <v>2</v>
      </c>
      <c r="G52" s="3"/>
      <c r="H52" s="3"/>
      <c r="I52" s="3"/>
    </row>
    <row r="53" spans="1:9" ht="60" customHeight="1" x14ac:dyDescent="0.2">
      <c r="A53" s="67"/>
      <c r="B53" s="18" t="s">
        <v>59</v>
      </c>
      <c r="C53" s="70"/>
      <c r="D53" s="19"/>
      <c r="E53" s="12" t="s">
        <v>83</v>
      </c>
      <c r="F53" s="8">
        <v>2</v>
      </c>
      <c r="G53" s="3"/>
      <c r="H53" s="3"/>
      <c r="I53" s="3"/>
    </row>
    <row r="54" spans="1:9" ht="60" customHeight="1" x14ac:dyDescent="0.2">
      <c r="A54" s="67"/>
      <c r="B54" s="6" t="s">
        <v>99</v>
      </c>
      <c r="C54" s="70"/>
      <c r="D54" s="19"/>
      <c r="E54" s="12" t="s">
        <v>83</v>
      </c>
      <c r="F54" s="8">
        <v>2</v>
      </c>
      <c r="G54" s="3"/>
      <c r="H54" s="3"/>
      <c r="I54" s="3"/>
    </row>
    <row r="55" spans="1:9" ht="60" customHeight="1" x14ac:dyDescent="0.2">
      <c r="A55" s="67"/>
      <c r="B55" s="6" t="s">
        <v>48</v>
      </c>
      <c r="C55" s="70"/>
      <c r="D55" s="19"/>
      <c r="E55" s="12" t="s">
        <v>83</v>
      </c>
      <c r="F55" s="8">
        <v>2</v>
      </c>
      <c r="G55" s="3"/>
      <c r="H55" s="3"/>
      <c r="I55" s="3"/>
    </row>
    <row r="56" spans="1:9" ht="60" customHeight="1" x14ac:dyDescent="0.2">
      <c r="A56" s="67"/>
      <c r="B56" s="6" t="s">
        <v>5</v>
      </c>
      <c r="C56" s="70"/>
      <c r="D56" s="19"/>
      <c r="E56" s="12" t="s">
        <v>83</v>
      </c>
      <c r="F56" s="8">
        <v>1</v>
      </c>
      <c r="G56" s="3"/>
      <c r="H56" s="3"/>
      <c r="I56" s="3"/>
    </row>
    <row r="57" spans="1:9" ht="60" customHeight="1" x14ac:dyDescent="0.2">
      <c r="A57" s="67"/>
      <c r="B57" s="6" t="s">
        <v>95</v>
      </c>
      <c r="C57" s="70"/>
      <c r="D57" s="19"/>
      <c r="E57" s="12" t="s">
        <v>83</v>
      </c>
      <c r="F57" s="8">
        <v>2</v>
      </c>
      <c r="G57" s="3"/>
      <c r="H57" s="3"/>
      <c r="I57" s="3"/>
    </row>
    <row r="58" spans="1:9" ht="60" customHeight="1" x14ac:dyDescent="0.2">
      <c r="A58" s="67"/>
      <c r="B58" s="6" t="s">
        <v>6</v>
      </c>
      <c r="C58" s="70"/>
      <c r="D58" s="19"/>
      <c r="E58" s="12" t="s">
        <v>83</v>
      </c>
      <c r="F58" s="8">
        <v>1</v>
      </c>
      <c r="G58" s="3"/>
      <c r="H58" s="3"/>
      <c r="I58" s="3"/>
    </row>
    <row r="59" spans="1:9" ht="60" customHeight="1" x14ac:dyDescent="0.2">
      <c r="A59" s="67"/>
      <c r="B59" s="6" t="s">
        <v>97</v>
      </c>
      <c r="C59" s="70"/>
      <c r="D59" s="19"/>
      <c r="E59" s="12" t="s">
        <v>83</v>
      </c>
      <c r="F59" s="8">
        <v>2</v>
      </c>
      <c r="G59" s="3"/>
      <c r="H59" s="3"/>
      <c r="I59" s="3"/>
    </row>
    <row r="60" spans="1:9" ht="60" customHeight="1" x14ac:dyDescent="0.2">
      <c r="A60" s="67"/>
      <c r="B60" s="6" t="s">
        <v>98</v>
      </c>
      <c r="C60" s="70"/>
      <c r="D60" s="19"/>
      <c r="E60" s="12" t="s">
        <v>83</v>
      </c>
      <c r="F60" s="8">
        <v>3</v>
      </c>
      <c r="G60" s="3"/>
      <c r="H60" s="3"/>
      <c r="I60" s="3"/>
    </row>
    <row r="61" spans="1:9" ht="60" customHeight="1" x14ac:dyDescent="0.2">
      <c r="A61" s="67"/>
      <c r="B61" s="18" t="s">
        <v>103</v>
      </c>
      <c r="C61" s="70"/>
      <c r="D61" s="19"/>
      <c r="E61" s="12" t="s">
        <v>83</v>
      </c>
      <c r="F61" s="8">
        <v>2</v>
      </c>
      <c r="G61" s="3"/>
      <c r="H61" s="3"/>
      <c r="I61" s="3"/>
    </row>
    <row r="62" spans="1:9" ht="60" customHeight="1" x14ac:dyDescent="0.2">
      <c r="A62" s="67"/>
      <c r="B62" s="6" t="s">
        <v>101</v>
      </c>
      <c r="C62" s="70"/>
      <c r="D62" s="19"/>
      <c r="E62" s="12" t="s">
        <v>83</v>
      </c>
      <c r="F62" s="8">
        <v>7</v>
      </c>
      <c r="G62" s="3"/>
      <c r="H62" s="3"/>
      <c r="I62" s="3"/>
    </row>
    <row r="63" spans="1:9" ht="60" customHeight="1" x14ac:dyDescent="0.2">
      <c r="A63" s="67"/>
      <c r="B63" s="8" t="s">
        <v>43</v>
      </c>
      <c r="C63" s="70"/>
      <c r="D63" s="19"/>
      <c r="E63" s="12" t="s">
        <v>83</v>
      </c>
      <c r="F63" s="8">
        <v>100</v>
      </c>
      <c r="G63" s="3"/>
      <c r="H63" s="3"/>
      <c r="I63" s="3"/>
    </row>
    <row r="64" spans="1:9" ht="60" customHeight="1" x14ac:dyDescent="0.2">
      <c r="A64" s="67"/>
      <c r="B64" s="6" t="s">
        <v>86</v>
      </c>
      <c r="C64" s="70"/>
      <c r="D64" s="19"/>
      <c r="E64" s="12" t="s">
        <v>83</v>
      </c>
      <c r="F64" s="8">
        <v>15</v>
      </c>
      <c r="G64" s="3"/>
      <c r="H64" s="3"/>
      <c r="I64" s="3"/>
    </row>
    <row r="65" spans="1:9" ht="60" customHeight="1" x14ac:dyDescent="0.2">
      <c r="A65" s="67"/>
      <c r="B65" s="6" t="s">
        <v>87</v>
      </c>
      <c r="C65" s="70"/>
      <c r="D65" s="19"/>
      <c r="E65" s="12" t="s">
        <v>83</v>
      </c>
      <c r="F65" s="8">
        <v>8</v>
      </c>
      <c r="G65" s="3"/>
      <c r="H65" s="3"/>
      <c r="I65" s="3"/>
    </row>
    <row r="66" spans="1:9" ht="60" customHeight="1" x14ac:dyDescent="0.2">
      <c r="A66" s="67"/>
      <c r="B66" s="6" t="s">
        <v>60</v>
      </c>
      <c r="C66" s="70"/>
      <c r="D66" s="19"/>
      <c r="E66" s="12" t="s">
        <v>83</v>
      </c>
      <c r="F66" s="8">
        <v>8</v>
      </c>
      <c r="G66" s="3"/>
      <c r="H66" s="3"/>
      <c r="I66" s="3"/>
    </row>
    <row r="67" spans="1:9" ht="60" customHeight="1" x14ac:dyDescent="0.2">
      <c r="A67" s="67"/>
      <c r="B67" s="6" t="s">
        <v>61</v>
      </c>
      <c r="C67" s="71"/>
      <c r="D67" s="19"/>
      <c r="E67" s="12" t="s">
        <v>83</v>
      </c>
      <c r="F67" s="8">
        <v>8</v>
      </c>
      <c r="G67" s="3"/>
      <c r="H67" s="3"/>
      <c r="I67" s="3"/>
    </row>
    <row r="69" spans="1:9" ht="45" customHeight="1" x14ac:dyDescent="0.2">
      <c r="A69" s="43"/>
      <c r="B69" s="43"/>
      <c r="C69" s="43"/>
      <c r="D69" s="44" t="s">
        <v>122</v>
      </c>
      <c r="E69" s="44" t="s">
        <v>123</v>
      </c>
    </row>
    <row r="70" spans="1:9" ht="45" customHeight="1" x14ac:dyDescent="0.2">
      <c r="A70" s="65" t="s">
        <v>126</v>
      </c>
      <c r="B70" s="65"/>
      <c r="C70" s="39"/>
      <c r="D70" s="45" t="s">
        <v>124</v>
      </c>
      <c r="E70" s="45"/>
    </row>
    <row r="71" spans="1:9" ht="45" customHeight="1" x14ac:dyDescent="0.2">
      <c r="A71" s="52" t="s">
        <v>127</v>
      </c>
      <c r="B71" s="54"/>
      <c r="C71" s="49"/>
      <c r="D71" s="45" t="s">
        <v>124</v>
      </c>
      <c r="E71" s="45"/>
    </row>
    <row r="72" spans="1:9" ht="45" customHeight="1" x14ac:dyDescent="0.2">
      <c r="A72" s="52" t="s">
        <v>134</v>
      </c>
      <c r="B72" s="54"/>
      <c r="C72" s="49"/>
      <c r="D72" s="45" t="s">
        <v>124</v>
      </c>
      <c r="E72" s="45"/>
    </row>
    <row r="73" spans="1:9" ht="45" customHeight="1" x14ac:dyDescent="0.2">
      <c r="A73" s="52" t="s">
        <v>135</v>
      </c>
      <c r="B73" s="54"/>
      <c r="C73" s="49"/>
      <c r="D73" s="45" t="s">
        <v>124</v>
      </c>
      <c r="E73" s="45"/>
    </row>
    <row r="74" spans="1:9" ht="45" customHeight="1" x14ac:dyDescent="0.2">
      <c r="A74" s="65" t="s">
        <v>125</v>
      </c>
      <c r="B74" s="65"/>
      <c r="C74" s="39"/>
      <c r="D74" s="62"/>
      <c r="E74" s="62"/>
    </row>
  </sheetData>
  <mergeCells count="13">
    <mergeCell ref="D74:E74"/>
    <mergeCell ref="A5:A67"/>
    <mergeCell ref="B5:I5"/>
    <mergeCell ref="B6:I6"/>
    <mergeCell ref="A1:I1"/>
    <mergeCell ref="A2:I2"/>
    <mergeCell ref="A3:I3"/>
    <mergeCell ref="C7:C67"/>
    <mergeCell ref="A70:B70"/>
    <mergeCell ref="A71:B71"/>
    <mergeCell ref="A72:B72"/>
    <mergeCell ref="A73:B73"/>
    <mergeCell ref="A74:B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F278-5B2A-497F-B07E-B582326DCA08}">
  <dimension ref="A1:I24"/>
  <sheetViews>
    <sheetView topLeftCell="A19" workbookViewId="0">
      <selection activeCell="A22" sqref="A22:B23"/>
    </sheetView>
  </sheetViews>
  <sheetFormatPr defaultRowHeight="12.75" x14ac:dyDescent="0.2"/>
  <cols>
    <col min="1" max="1" width="19.1640625" customWidth="1"/>
    <col min="2" max="3" width="30.83203125" customWidth="1"/>
    <col min="4" max="4" width="20.83203125" customWidth="1"/>
    <col min="5" max="5" width="22.6640625" customWidth="1"/>
    <col min="6" max="6" width="22.33203125" customWidth="1"/>
    <col min="7" max="7" width="22.1640625" customWidth="1"/>
    <col min="8" max="8" width="28.33203125" customWidth="1"/>
    <col min="9" max="9" width="30.83203125" customWidth="1"/>
  </cols>
  <sheetData>
    <row r="1" spans="1:9" ht="60" customHeight="1" x14ac:dyDescent="0.2">
      <c r="A1" s="65" t="s">
        <v>118</v>
      </c>
      <c r="B1" s="65"/>
      <c r="C1" s="65"/>
      <c r="D1" s="65"/>
      <c r="E1" s="65"/>
      <c r="F1" s="65"/>
      <c r="G1" s="65"/>
      <c r="H1" s="65"/>
      <c r="I1" s="65"/>
    </row>
    <row r="2" spans="1:9" ht="60" customHeight="1" x14ac:dyDescent="0.2">
      <c r="A2" s="66" t="s">
        <v>119</v>
      </c>
      <c r="B2" s="66"/>
      <c r="C2" s="66"/>
      <c r="D2" s="66"/>
      <c r="E2" s="66"/>
      <c r="F2" s="66"/>
      <c r="G2" s="66"/>
      <c r="H2" s="66"/>
      <c r="I2" s="66"/>
    </row>
    <row r="3" spans="1:9" ht="60" customHeight="1" x14ac:dyDescent="0.2">
      <c r="A3" s="66" t="s">
        <v>120</v>
      </c>
      <c r="B3" s="66"/>
      <c r="C3" s="66"/>
      <c r="D3" s="66"/>
      <c r="E3" s="66"/>
      <c r="F3" s="66"/>
      <c r="G3" s="66"/>
      <c r="H3" s="66"/>
      <c r="I3" s="66"/>
    </row>
    <row r="4" spans="1:9" ht="45" customHeight="1" thickBot="1" x14ac:dyDescent="0.25">
      <c r="A4" s="47" t="s">
        <v>117</v>
      </c>
      <c r="B4" s="32" t="s">
        <v>1</v>
      </c>
      <c r="C4" s="32" t="s">
        <v>121</v>
      </c>
      <c r="D4" s="32" t="s">
        <v>114</v>
      </c>
      <c r="E4" s="32" t="s">
        <v>81</v>
      </c>
      <c r="F4" s="33" t="s">
        <v>2</v>
      </c>
      <c r="G4" s="34" t="s">
        <v>0</v>
      </c>
      <c r="H4" s="33" t="s">
        <v>115</v>
      </c>
      <c r="I4" s="33" t="s">
        <v>116</v>
      </c>
    </row>
    <row r="5" spans="1:9" ht="30" customHeight="1" x14ac:dyDescent="0.2">
      <c r="A5" s="72" t="s">
        <v>105</v>
      </c>
      <c r="B5" s="72"/>
      <c r="C5" s="72"/>
      <c r="D5" s="72"/>
      <c r="E5" s="72"/>
      <c r="F5" s="72"/>
      <c r="G5" s="72"/>
      <c r="H5" s="72"/>
      <c r="I5" s="72"/>
    </row>
    <row r="6" spans="1:9" ht="50.1" customHeight="1" x14ac:dyDescent="0.2">
      <c r="A6" s="73">
        <v>4</v>
      </c>
      <c r="B6" s="6" t="s">
        <v>70</v>
      </c>
      <c r="C6" s="69" t="s">
        <v>130</v>
      </c>
      <c r="D6" s="19"/>
      <c r="E6" s="12" t="s">
        <v>83</v>
      </c>
      <c r="F6" s="8">
        <v>3</v>
      </c>
      <c r="G6" s="3"/>
      <c r="H6" s="3"/>
      <c r="I6" s="3"/>
    </row>
    <row r="7" spans="1:9" ht="50.1" customHeight="1" x14ac:dyDescent="0.2">
      <c r="A7" s="74"/>
      <c r="B7" s="6" t="s">
        <v>71</v>
      </c>
      <c r="C7" s="70"/>
      <c r="D7" s="19"/>
      <c r="E7" s="12" t="s">
        <v>83</v>
      </c>
      <c r="F7" s="8">
        <v>3</v>
      </c>
      <c r="G7" s="3"/>
      <c r="H7" s="3"/>
      <c r="I7" s="3"/>
    </row>
    <row r="8" spans="1:9" ht="50.1" customHeight="1" x14ac:dyDescent="0.2">
      <c r="A8" s="74"/>
      <c r="B8" s="6" t="s">
        <v>72</v>
      </c>
      <c r="C8" s="70"/>
      <c r="D8" s="19"/>
      <c r="E8" s="12" t="s">
        <v>83</v>
      </c>
      <c r="F8" s="8">
        <v>3</v>
      </c>
      <c r="G8" s="3"/>
      <c r="H8" s="3"/>
      <c r="I8" s="3"/>
    </row>
    <row r="9" spans="1:9" ht="50.1" customHeight="1" x14ac:dyDescent="0.2">
      <c r="A9" s="74"/>
      <c r="B9" s="6" t="s">
        <v>73</v>
      </c>
      <c r="C9" s="70"/>
      <c r="D9" s="19"/>
      <c r="E9" s="12" t="s">
        <v>83</v>
      </c>
      <c r="F9" s="8">
        <v>4</v>
      </c>
      <c r="G9" s="3"/>
      <c r="H9" s="3"/>
      <c r="I9" s="3"/>
    </row>
    <row r="10" spans="1:9" ht="50.1" customHeight="1" x14ac:dyDescent="0.2">
      <c r="A10" s="74"/>
      <c r="B10" s="6" t="s">
        <v>74</v>
      </c>
      <c r="C10" s="70"/>
      <c r="D10" s="19"/>
      <c r="E10" s="12" t="s">
        <v>83</v>
      </c>
      <c r="F10" s="8">
        <v>4</v>
      </c>
      <c r="G10" s="3"/>
      <c r="H10" s="3"/>
      <c r="I10" s="3"/>
    </row>
    <row r="11" spans="1:9" ht="50.1" customHeight="1" x14ac:dyDescent="0.2">
      <c r="A11" s="74"/>
      <c r="B11" s="6" t="s">
        <v>75</v>
      </c>
      <c r="C11" s="70"/>
      <c r="D11" s="19"/>
      <c r="E11" s="12" t="s">
        <v>83</v>
      </c>
      <c r="F11" s="8">
        <v>4</v>
      </c>
      <c r="G11" s="3"/>
      <c r="H11" s="3"/>
      <c r="I11" s="3"/>
    </row>
    <row r="12" spans="1:9" ht="50.1" customHeight="1" x14ac:dyDescent="0.2">
      <c r="A12" s="74"/>
      <c r="B12" s="6" t="s">
        <v>76</v>
      </c>
      <c r="C12" s="70"/>
      <c r="D12" s="19"/>
      <c r="E12" s="12" t="s">
        <v>83</v>
      </c>
      <c r="F12" s="8">
        <v>4</v>
      </c>
      <c r="G12" s="3"/>
      <c r="H12" s="3"/>
      <c r="I12" s="3"/>
    </row>
    <row r="13" spans="1:9" ht="50.1" customHeight="1" x14ac:dyDescent="0.2">
      <c r="A13" s="74"/>
      <c r="B13" s="6" t="s">
        <v>88</v>
      </c>
      <c r="C13" s="70"/>
      <c r="D13" s="19"/>
      <c r="E13" s="12" t="s">
        <v>83</v>
      </c>
      <c r="F13" s="8">
        <v>4</v>
      </c>
      <c r="G13" s="3"/>
      <c r="H13" s="3"/>
      <c r="I13" s="3"/>
    </row>
    <row r="14" spans="1:9" ht="50.1" customHeight="1" x14ac:dyDescent="0.2">
      <c r="A14" s="74"/>
      <c r="B14" s="6" t="s">
        <v>77</v>
      </c>
      <c r="C14" s="70"/>
      <c r="D14" s="19"/>
      <c r="E14" s="12" t="s">
        <v>83</v>
      </c>
      <c r="F14" s="8">
        <v>5</v>
      </c>
      <c r="G14" s="3"/>
      <c r="H14" s="3"/>
      <c r="I14" s="3"/>
    </row>
    <row r="15" spans="1:9" ht="50.1" customHeight="1" x14ac:dyDescent="0.2">
      <c r="A15" s="74"/>
      <c r="B15" s="6" t="s">
        <v>100</v>
      </c>
      <c r="C15" s="70"/>
      <c r="D15" s="19"/>
      <c r="E15" s="12" t="s">
        <v>83</v>
      </c>
      <c r="F15" s="8">
        <v>5</v>
      </c>
      <c r="G15" s="3"/>
      <c r="H15" s="3"/>
      <c r="I15" s="3"/>
    </row>
    <row r="16" spans="1:9" ht="50.1" customHeight="1" x14ac:dyDescent="0.2">
      <c r="A16" s="74"/>
      <c r="B16" s="6" t="s">
        <v>96</v>
      </c>
      <c r="C16" s="70"/>
      <c r="D16" s="19"/>
      <c r="E16" s="12" t="s">
        <v>83</v>
      </c>
      <c r="F16" s="8">
        <v>5</v>
      </c>
      <c r="G16" s="3"/>
      <c r="H16" s="3"/>
      <c r="I16" s="3"/>
    </row>
    <row r="17" spans="1:9" ht="50.1" customHeight="1" x14ac:dyDescent="0.2">
      <c r="A17" s="75"/>
      <c r="B17" s="6" t="s">
        <v>80</v>
      </c>
      <c r="C17" s="71"/>
      <c r="D17" s="19"/>
      <c r="E17" s="12" t="s">
        <v>83</v>
      </c>
      <c r="F17" s="8">
        <v>6</v>
      </c>
      <c r="G17" s="3"/>
      <c r="H17" s="3"/>
      <c r="I17" s="3"/>
    </row>
    <row r="19" spans="1:9" s="48" customFormat="1" ht="45" customHeight="1" x14ac:dyDescent="0.2">
      <c r="A19" s="43"/>
      <c r="B19" s="43"/>
      <c r="C19" s="43"/>
      <c r="D19" s="44" t="s">
        <v>122</v>
      </c>
      <c r="E19" s="44" t="s">
        <v>123</v>
      </c>
    </row>
    <row r="20" spans="1:9" s="48" customFormat="1" ht="45" customHeight="1" x14ac:dyDescent="0.2">
      <c r="A20" s="65" t="s">
        <v>126</v>
      </c>
      <c r="B20" s="65"/>
      <c r="C20" s="39"/>
      <c r="D20" s="45" t="s">
        <v>124</v>
      </c>
      <c r="E20" s="45"/>
    </row>
    <row r="21" spans="1:9" s="48" customFormat="1" ht="45" customHeight="1" x14ac:dyDescent="0.2">
      <c r="A21" s="52" t="s">
        <v>127</v>
      </c>
      <c r="B21" s="54"/>
      <c r="C21" s="49"/>
      <c r="D21" s="45" t="s">
        <v>124</v>
      </c>
      <c r="E21" s="45"/>
    </row>
    <row r="22" spans="1:9" s="48" customFormat="1" ht="45" customHeight="1" x14ac:dyDescent="0.2">
      <c r="A22" s="52" t="s">
        <v>134</v>
      </c>
      <c r="B22" s="54"/>
      <c r="C22" s="49"/>
      <c r="D22" s="45" t="s">
        <v>124</v>
      </c>
      <c r="E22" s="45"/>
    </row>
    <row r="23" spans="1:9" s="48" customFormat="1" ht="45" customHeight="1" x14ac:dyDescent="0.2">
      <c r="A23" s="52" t="s">
        <v>135</v>
      </c>
      <c r="B23" s="54"/>
      <c r="C23" s="49"/>
      <c r="D23" s="45" t="s">
        <v>124</v>
      </c>
      <c r="E23" s="45"/>
    </row>
    <row r="24" spans="1:9" s="48" customFormat="1" ht="45" customHeight="1" x14ac:dyDescent="0.2">
      <c r="A24" s="65" t="s">
        <v>125</v>
      </c>
      <c r="B24" s="65"/>
      <c r="C24" s="39"/>
      <c r="D24" s="62"/>
      <c r="E24" s="62"/>
    </row>
  </sheetData>
  <mergeCells count="12">
    <mergeCell ref="A21:B21"/>
    <mergeCell ref="A22:B22"/>
    <mergeCell ref="A23:B23"/>
    <mergeCell ref="A24:B24"/>
    <mergeCell ref="D24:E24"/>
    <mergeCell ref="A20:B20"/>
    <mergeCell ref="C6:C17"/>
    <mergeCell ref="A5:I5"/>
    <mergeCell ref="A6:A17"/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CD65-D7DC-4EB0-9645-008840CE38D1}">
  <dimension ref="A1:I15"/>
  <sheetViews>
    <sheetView topLeftCell="A10" workbookViewId="0">
      <selection activeCell="C20" sqref="C20"/>
    </sheetView>
  </sheetViews>
  <sheetFormatPr defaultRowHeight="12.75" x14ac:dyDescent="0.2"/>
  <cols>
    <col min="1" max="1" width="24" customWidth="1"/>
    <col min="2" max="3" width="30.83203125" customWidth="1"/>
    <col min="4" max="4" width="22.83203125" customWidth="1"/>
    <col min="5" max="5" width="24" customWidth="1"/>
    <col min="6" max="6" width="19.83203125" customWidth="1"/>
    <col min="7" max="7" width="22.6640625" customWidth="1"/>
    <col min="8" max="8" width="25.1640625" customWidth="1"/>
    <col min="9" max="9" width="26.6640625" customWidth="1"/>
  </cols>
  <sheetData>
    <row r="1" spans="1:9" s="5" customFormat="1" ht="60" customHeight="1" x14ac:dyDescent="0.2">
      <c r="A1" s="65" t="s">
        <v>118</v>
      </c>
      <c r="B1" s="65"/>
      <c r="C1" s="65"/>
      <c r="D1" s="65"/>
      <c r="E1" s="65"/>
      <c r="F1" s="65"/>
      <c r="G1" s="65"/>
      <c r="H1" s="65"/>
      <c r="I1" s="65"/>
    </row>
    <row r="2" spans="1:9" ht="60" customHeight="1" x14ac:dyDescent="0.2">
      <c r="A2" s="76" t="s">
        <v>119</v>
      </c>
      <c r="B2" s="76"/>
      <c r="C2" s="76"/>
      <c r="D2" s="76"/>
      <c r="E2" s="76"/>
      <c r="F2" s="76"/>
      <c r="G2" s="76"/>
      <c r="H2" s="76"/>
      <c r="I2" s="76"/>
    </row>
    <row r="3" spans="1:9" ht="60" customHeight="1" x14ac:dyDescent="0.2">
      <c r="A3" s="76" t="s">
        <v>120</v>
      </c>
      <c r="B3" s="76"/>
      <c r="C3" s="76"/>
      <c r="D3" s="76"/>
      <c r="E3" s="76"/>
      <c r="F3" s="76"/>
      <c r="G3" s="76"/>
      <c r="H3" s="76"/>
      <c r="I3" s="76"/>
    </row>
    <row r="4" spans="1:9" ht="45" customHeight="1" thickBot="1" x14ac:dyDescent="0.25">
      <c r="A4" s="47" t="s">
        <v>117</v>
      </c>
      <c r="B4" s="32" t="s">
        <v>1</v>
      </c>
      <c r="C4" s="32" t="s">
        <v>121</v>
      </c>
      <c r="D4" s="32" t="s">
        <v>114</v>
      </c>
      <c r="E4" s="32" t="s">
        <v>81</v>
      </c>
      <c r="F4" s="33" t="s">
        <v>2</v>
      </c>
      <c r="G4" s="34" t="s">
        <v>0</v>
      </c>
      <c r="H4" s="33" t="s">
        <v>115</v>
      </c>
      <c r="I4" s="33" t="s">
        <v>116</v>
      </c>
    </row>
    <row r="5" spans="1:9" ht="30" customHeight="1" x14ac:dyDescent="0.2">
      <c r="A5" s="72" t="s">
        <v>31</v>
      </c>
      <c r="B5" s="72"/>
      <c r="C5" s="72"/>
      <c r="D5" s="72"/>
      <c r="E5" s="72"/>
      <c r="F5" s="72"/>
      <c r="G5" s="72"/>
      <c r="H5" s="72"/>
      <c r="I5" s="72"/>
    </row>
    <row r="6" spans="1:9" ht="90" customHeight="1" x14ac:dyDescent="0.2">
      <c r="A6" s="67">
        <v>5</v>
      </c>
      <c r="B6" s="6" t="s">
        <v>44</v>
      </c>
      <c r="C6" s="69" t="s">
        <v>131</v>
      </c>
      <c r="D6" s="23"/>
      <c r="E6" s="12" t="s">
        <v>83</v>
      </c>
      <c r="F6" s="24">
        <v>45000</v>
      </c>
      <c r="G6" s="16"/>
      <c r="H6" s="16"/>
      <c r="I6" s="16"/>
    </row>
    <row r="7" spans="1:9" ht="90" customHeight="1" x14ac:dyDescent="0.2">
      <c r="A7" s="67"/>
      <c r="B7" s="6" t="s">
        <v>45</v>
      </c>
      <c r="C7" s="70"/>
      <c r="D7" s="25"/>
      <c r="E7" s="12" t="s">
        <v>83</v>
      </c>
      <c r="F7" s="24">
        <v>65000</v>
      </c>
      <c r="G7" s="16"/>
      <c r="H7" s="16"/>
      <c r="I7" s="16"/>
    </row>
    <row r="8" spans="1:9" ht="90" customHeight="1" x14ac:dyDescent="0.2">
      <c r="A8" s="67"/>
      <c r="B8" s="6" t="s">
        <v>46</v>
      </c>
      <c r="C8" s="71"/>
      <c r="D8" s="25"/>
      <c r="E8" s="12" t="s">
        <v>83</v>
      </c>
      <c r="F8" s="24">
        <v>45000</v>
      </c>
      <c r="G8" s="16"/>
      <c r="H8" s="16"/>
      <c r="I8" s="16"/>
    </row>
    <row r="10" spans="1:9" ht="45" customHeight="1" x14ac:dyDescent="0.2">
      <c r="A10" s="43"/>
      <c r="B10" s="43"/>
      <c r="C10" s="43"/>
      <c r="D10" s="44" t="s">
        <v>122</v>
      </c>
      <c r="E10" s="44" t="s">
        <v>123</v>
      </c>
    </row>
    <row r="11" spans="1:9" ht="45" customHeight="1" x14ac:dyDescent="0.2">
      <c r="A11" s="65" t="s">
        <v>126</v>
      </c>
      <c r="B11" s="65"/>
      <c r="C11" s="39"/>
      <c r="D11" s="45" t="s">
        <v>124</v>
      </c>
      <c r="E11" s="45"/>
    </row>
    <row r="12" spans="1:9" ht="45" customHeight="1" x14ac:dyDescent="0.2">
      <c r="A12" s="52" t="s">
        <v>127</v>
      </c>
      <c r="B12" s="54"/>
      <c r="C12" s="49"/>
      <c r="D12" s="45" t="s">
        <v>124</v>
      </c>
      <c r="E12" s="45"/>
    </row>
    <row r="13" spans="1:9" ht="45" customHeight="1" x14ac:dyDescent="0.2">
      <c r="A13" s="52" t="s">
        <v>134</v>
      </c>
      <c r="B13" s="54"/>
      <c r="C13" s="49"/>
      <c r="D13" s="45" t="s">
        <v>124</v>
      </c>
      <c r="E13" s="45"/>
    </row>
    <row r="14" spans="1:9" ht="45" customHeight="1" x14ac:dyDescent="0.2">
      <c r="A14" s="52" t="s">
        <v>135</v>
      </c>
      <c r="B14" s="54"/>
      <c r="C14" s="49"/>
      <c r="D14" s="45" t="s">
        <v>124</v>
      </c>
      <c r="E14" s="45"/>
    </row>
    <row r="15" spans="1:9" ht="45" customHeight="1" x14ac:dyDescent="0.2">
      <c r="A15" s="65" t="s">
        <v>125</v>
      </c>
      <c r="B15" s="65"/>
      <c r="C15" s="39"/>
      <c r="D15" s="62"/>
      <c r="E15" s="62"/>
    </row>
  </sheetData>
  <mergeCells count="12">
    <mergeCell ref="D15:E15"/>
    <mergeCell ref="A5:I5"/>
    <mergeCell ref="A6:A8"/>
    <mergeCell ref="A1:I1"/>
    <mergeCell ref="A2:I2"/>
    <mergeCell ref="A3:I3"/>
    <mergeCell ref="C6:C8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1F9B-7373-49BE-844B-13E00C95AEAC}">
  <sheetPr>
    <pageSetUpPr fitToPage="1"/>
  </sheetPr>
  <dimension ref="A1:I34"/>
  <sheetViews>
    <sheetView topLeftCell="A22" workbookViewId="0">
      <selection activeCell="A32" sqref="A32:B33"/>
    </sheetView>
  </sheetViews>
  <sheetFormatPr defaultRowHeight="12.75" x14ac:dyDescent="0.2"/>
  <cols>
    <col min="1" max="9" width="25.83203125" customWidth="1"/>
  </cols>
  <sheetData>
    <row r="1" spans="1:9" ht="57.75" customHeight="1" x14ac:dyDescent="0.2">
      <c r="A1" s="52" t="s">
        <v>133</v>
      </c>
      <c r="B1" s="53"/>
      <c r="C1" s="53"/>
      <c r="D1" s="53"/>
      <c r="E1" s="53"/>
      <c r="F1" s="53"/>
      <c r="G1" s="53"/>
      <c r="H1" s="53"/>
      <c r="I1" s="54"/>
    </row>
    <row r="2" spans="1:9" ht="44.25" customHeight="1" x14ac:dyDescent="0.2">
      <c r="A2" s="52" t="s">
        <v>119</v>
      </c>
      <c r="B2" s="53"/>
      <c r="C2" s="53"/>
      <c r="D2" s="53"/>
      <c r="E2" s="53"/>
      <c r="F2" s="53"/>
      <c r="G2" s="53"/>
      <c r="H2" s="53"/>
      <c r="I2" s="54"/>
    </row>
    <row r="3" spans="1:9" ht="47.25" customHeight="1" x14ac:dyDescent="0.2">
      <c r="A3" s="52" t="s">
        <v>120</v>
      </c>
      <c r="B3" s="53"/>
      <c r="C3" s="53"/>
      <c r="D3" s="53"/>
      <c r="E3" s="53"/>
      <c r="F3" s="53"/>
      <c r="G3" s="53"/>
      <c r="H3" s="53"/>
      <c r="I3" s="54"/>
    </row>
    <row r="4" spans="1:9" ht="25.5" x14ac:dyDescent="0.2">
      <c r="A4" s="31" t="s">
        <v>117</v>
      </c>
      <c r="B4" s="32" t="s">
        <v>1</v>
      </c>
      <c r="C4" s="32" t="s">
        <v>121</v>
      </c>
      <c r="D4" s="32" t="s">
        <v>114</v>
      </c>
      <c r="E4" s="32" t="s">
        <v>81</v>
      </c>
      <c r="F4" s="33" t="s">
        <v>2</v>
      </c>
      <c r="G4" s="34" t="s">
        <v>0</v>
      </c>
      <c r="H4" s="33" t="s">
        <v>115</v>
      </c>
      <c r="I4" s="33" t="s">
        <v>116</v>
      </c>
    </row>
    <row r="5" spans="1:9" ht="54.75" customHeight="1" x14ac:dyDescent="0.2">
      <c r="A5" s="55"/>
      <c r="B5" s="56" t="s">
        <v>132</v>
      </c>
      <c r="C5" s="56"/>
      <c r="D5" s="56"/>
      <c r="E5" s="56"/>
      <c r="F5" s="56"/>
      <c r="G5" s="56"/>
      <c r="H5" s="56"/>
      <c r="I5" s="56"/>
    </row>
    <row r="6" spans="1:9" x14ac:dyDescent="0.2">
      <c r="A6" s="55"/>
      <c r="B6" s="8"/>
      <c r="C6" s="59"/>
      <c r="D6" s="11"/>
      <c r="E6" s="12" t="s">
        <v>83</v>
      </c>
      <c r="F6" s="9"/>
      <c r="G6" s="3"/>
      <c r="H6" s="3"/>
      <c r="I6" s="3"/>
    </row>
    <row r="7" spans="1:9" x14ac:dyDescent="0.2">
      <c r="A7" s="55"/>
      <c r="B7" s="8"/>
      <c r="C7" s="60"/>
      <c r="D7" s="11"/>
      <c r="E7" s="12" t="s">
        <v>83</v>
      </c>
      <c r="F7" s="9"/>
      <c r="G7" s="3"/>
      <c r="H7" s="3"/>
      <c r="I7" s="3"/>
    </row>
    <row r="8" spans="1:9" x14ac:dyDescent="0.2">
      <c r="A8" s="55"/>
      <c r="B8" s="8"/>
      <c r="C8" s="60"/>
      <c r="D8" s="11"/>
      <c r="E8" s="12" t="s">
        <v>83</v>
      </c>
      <c r="F8" s="9"/>
      <c r="G8" s="3"/>
      <c r="H8" s="3"/>
      <c r="I8" s="3"/>
    </row>
    <row r="9" spans="1:9" x14ac:dyDescent="0.2">
      <c r="A9" s="55"/>
      <c r="B9" s="8"/>
      <c r="C9" s="60"/>
      <c r="D9" s="12"/>
      <c r="E9" s="12" t="s">
        <v>83</v>
      </c>
      <c r="F9" s="9"/>
      <c r="G9" s="3"/>
      <c r="H9" s="3"/>
      <c r="I9" s="3"/>
    </row>
    <row r="10" spans="1:9" x14ac:dyDescent="0.2">
      <c r="A10" s="55"/>
      <c r="B10" s="8"/>
      <c r="C10" s="60"/>
      <c r="D10" s="11"/>
      <c r="E10" s="12" t="s">
        <v>83</v>
      </c>
      <c r="F10" s="9"/>
      <c r="G10" s="3"/>
      <c r="H10" s="3"/>
      <c r="I10" s="3"/>
    </row>
    <row r="11" spans="1:9" x14ac:dyDescent="0.2">
      <c r="A11" s="55"/>
      <c r="B11" s="8"/>
      <c r="C11" s="60"/>
      <c r="D11" s="11"/>
      <c r="E11" s="12" t="s">
        <v>83</v>
      </c>
      <c r="F11" s="9"/>
      <c r="G11" s="3"/>
      <c r="H11" s="3"/>
      <c r="I11" s="3"/>
    </row>
    <row r="12" spans="1:9" x14ac:dyDescent="0.2">
      <c r="A12" s="55"/>
      <c r="B12" s="8"/>
      <c r="C12" s="60"/>
      <c r="D12" s="11"/>
      <c r="E12" s="12" t="s">
        <v>83</v>
      </c>
      <c r="F12" s="13"/>
      <c r="G12" s="3"/>
      <c r="H12" s="3"/>
      <c r="I12" s="3"/>
    </row>
    <row r="13" spans="1:9" x14ac:dyDescent="0.2">
      <c r="A13" s="55"/>
      <c r="B13" s="8"/>
      <c r="C13" s="60"/>
      <c r="D13" s="11"/>
      <c r="E13" s="12" t="s">
        <v>83</v>
      </c>
      <c r="F13" s="13"/>
      <c r="G13" s="3"/>
      <c r="H13" s="3"/>
      <c r="I13" s="3"/>
    </row>
    <row r="14" spans="1:9" x14ac:dyDescent="0.2">
      <c r="A14" s="55"/>
      <c r="B14" s="8"/>
      <c r="C14" s="60"/>
      <c r="D14" s="14"/>
      <c r="E14" s="12" t="s">
        <v>83</v>
      </c>
      <c r="F14" s="13"/>
      <c r="G14" s="3"/>
      <c r="H14" s="3"/>
      <c r="I14" s="3"/>
    </row>
    <row r="15" spans="1:9" x14ac:dyDescent="0.2">
      <c r="A15" s="55"/>
      <c r="B15" s="8"/>
      <c r="C15" s="60"/>
      <c r="D15" s="11"/>
      <c r="E15" s="12" t="s">
        <v>83</v>
      </c>
      <c r="F15" s="13"/>
      <c r="G15" s="3"/>
      <c r="H15" s="3"/>
      <c r="I15" s="3"/>
    </row>
    <row r="16" spans="1:9" x14ac:dyDescent="0.2">
      <c r="A16" s="55"/>
      <c r="B16" s="8"/>
      <c r="C16" s="60"/>
      <c r="D16" s="12"/>
      <c r="E16" s="12" t="s">
        <v>83</v>
      </c>
      <c r="F16" s="13"/>
      <c r="G16" s="3"/>
      <c r="H16" s="3"/>
      <c r="I16" s="3"/>
    </row>
    <row r="17" spans="1:9" x14ac:dyDescent="0.2">
      <c r="A17" s="55"/>
      <c r="B17" s="8"/>
      <c r="C17" s="60"/>
      <c r="D17" s="12"/>
      <c r="E17" s="12" t="s">
        <v>83</v>
      </c>
      <c r="F17" s="13"/>
      <c r="G17" s="3"/>
      <c r="H17" s="3"/>
      <c r="I17" s="3"/>
    </row>
    <row r="18" spans="1:9" x14ac:dyDescent="0.2">
      <c r="A18" s="55"/>
      <c r="B18" s="8"/>
      <c r="C18" s="60"/>
      <c r="D18" s="12"/>
      <c r="E18" s="12" t="s">
        <v>83</v>
      </c>
      <c r="F18" s="13"/>
      <c r="G18" s="3"/>
      <c r="H18" s="3"/>
      <c r="I18" s="3"/>
    </row>
    <row r="19" spans="1:9" x14ac:dyDescent="0.2">
      <c r="A19" s="55"/>
      <c r="B19" s="8"/>
      <c r="C19" s="60"/>
      <c r="D19" s="12"/>
      <c r="E19" s="12" t="s">
        <v>83</v>
      </c>
      <c r="F19" s="13"/>
      <c r="G19" s="3"/>
      <c r="H19" s="3"/>
      <c r="I19" s="3"/>
    </row>
    <row r="20" spans="1:9" x14ac:dyDescent="0.2">
      <c r="A20" s="55"/>
      <c r="B20" s="8"/>
      <c r="C20" s="60"/>
      <c r="D20" s="12"/>
      <c r="E20" s="12" t="s">
        <v>83</v>
      </c>
      <c r="F20" s="13"/>
      <c r="G20" s="3"/>
      <c r="H20" s="3"/>
      <c r="I20" s="3"/>
    </row>
    <row r="21" spans="1:9" x14ac:dyDescent="0.2">
      <c r="A21" s="55"/>
      <c r="B21" s="8"/>
      <c r="C21" s="60"/>
      <c r="D21" s="12"/>
      <c r="E21" s="12" t="s">
        <v>83</v>
      </c>
      <c r="F21" s="13"/>
      <c r="G21" s="3"/>
      <c r="H21" s="3"/>
      <c r="I21" s="3"/>
    </row>
    <row r="22" spans="1:9" x14ac:dyDescent="0.2">
      <c r="A22" s="55"/>
      <c r="B22" s="8"/>
      <c r="C22" s="60"/>
      <c r="D22" s="14"/>
      <c r="E22" s="12" t="s">
        <v>83</v>
      </c>
      <c r="F22" s="13"/>
      <c r="G22" s="3"/>
      <c r="H22" s="3"/>
      <c r="I22" s="3"/>
    </row>
    <row r="23" spans="1:9" x14ac:dyDescent="0.2">
      <c r="A23" s="55"/>
      <c r="B23" s="8"/>
      <c r="C23" s="60"/>
      <c r="D23" s="14"/>
      <c r="E23" s="12" t="s">
        <v>83</v>
      </c>
      <c r="F23" s="13"/>
      <c r="G23" s="3"/>
      <c r="H23" s="3"/>
      <c r="I23" s="3"/>
    </row>
    <row r="24" spans="1:9" x14ac:dyDescent="0.2">
      <c r="A24" s="55"/>
      <c r="B24" s="8"/>
      <c r="C24" s="60"/>
      <c r="D24" s="12"/>
      <c r="E24" s="12" t="s">
        <v>83</v>
      </c>
      <c r="F24" s="13"/>
      <c r="G24" s="3"/>
      <c r="H24" s="3"/>
      <c r="I24" s="3"/>
    </row>
    <row r="25" spans="1:9" x14ac:dyDescent="0.2">
      <c r="A25" s="55"/>
      <c r="B25" s="8"/>
      <c r="C25" s="60"/>
      <c r="D25" s="12"/>
      <c r="E25" s="12" t="s">
        <v>83</v>
      </c>
      <c r="F25" s="13"/>
      <c r="G25" s="3"/>
      <c r="H25" s="3"/>
      <c r="I25" s="3"/>
    </row>
    <row r="26" spans="1:9" x14ac:dyDescent="0.2">
      <c r="A26" s="55"/>
      <c r="B26" s="8"/>
      <c r="C26" s="60"/>
      <c r="D26" s="11"/>
      <c r="E26" s="12" t="s">
        <v>83</v>
      </c>
      <c r="F26" s="13"/>
      <c r="G26" s="3"/>
      <c r="H26" s="3"/>
      <c r="I26" s="3"/>
    </row>
    <row r="27" spans="1:9" x14ac:dyDescent="0.2">
      <c r="A27" s="55"/>
      <c r="B27" s="30"/>
      <c r="C27" s="61"/>
      <c r="D27" s="12"/>
      <c r="E27" s="12" t="s">
        <v>83</v>
      </c>
      <c r="F27" s="13"/>
      <c r="G27" s="3"/>
      <c r="H27" s="3"/>
      <c r="I27" s="3"/>
    </row>
    <row r="29" spans="1:9" ht="22.5" x14ac:dyDescent="0.2">
      <c r="A29" s="37"/>
      <c r="B29" s="37"/>
      <c r="C29" s="38" t="s">
        <v>122</v>
      </c>
      <c r="D29" s="38" t="s">
        <v>123</v>
      </c>
    </row>
    <row r="30" spans="1:9" ht="58.5" customHeight="1" x14ac:dyDescent="0.2">
      <c r="A30" s="50" t="s">
        <v>126</v>
      </c>
      <c r="B30" s="50"/>
      <c r="C30" s="36" t="s">
        <v>124</v>
      </c>
      <c r="D30" s="36"/>
    </row>
    <row r="31" spans="1:9" ht="58.5" customHeight="1" x14ac:dyDescent="0.2">
      <c r="A31" s="57" t="s">
        <v>127</v>
      </c>
      <c r="B31" s="58"/>
      <c r="C31" s="36" t="s">
        <v>124</v>
      </c>
      <c r="D31" s="36"/>
    </row>
    <row r="32" spans="1:9" ht="58.5" customHeight="1" x14ac:dyDescent="0.2">
      <c r="A32" s="57" t="s">
        <v>134</v>
      </c>
      <c r="B32" s="58"/>
      <c r="C32" s="36" t="s">
        <v>124</v>
      </c>
      <c r="D32" s="36"/>
    </row>
    <row r="33" spans="1:4" ht="58.5" customHeight="1" x14ac:dyDescent="0.2">
      <c r="A33" s="57" t="s">
        <v>135</v>
      </c>
      <c r="B33" s="58"/>
      <c r="C33" s="36" t="s">
        <v>124</v>
      </c>
      <c r="D33" s="36"/>
    </row>
    <row r="34" spans="1:4" ht="58.5" customHeight="1" x14ac:dyDescent="0.2">
      <c r="A34" s="50" t="s">
        <v>125</v>
      </c>
      <c r="B34" s="50"/>
      <c r="C34" s="51"/>
      <c r="D34" s="51"/>
    </row>
  </sheetData>
  <mergeCells count="12">
    <mergeCell ref="C34:D34"/>
    <mergeCell ref="A1:I1"/>
    <mergeCell ref="A2:I2"/>
    <mergeCell ref="A3:I3"/>
    <mergeCell ref="A5:A27"/>
    <mergeCell ref="B5:I5"/>
    <mergeCell ref="C6:C27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LOTTO1</vt:lpstr>
      <vt:lpstr>LOTTO2</vt:lpstr>
      <vt:lpstr>LOTTO3</vt:lpstr>
      <vt:lpstr>LOTTO4</vt:lpstr>
      <vt:lpstr>LOTTO5</vt:lpstr>
      <vt:lpstr>Generale</vt:lpstr>
      <vt:lpstr>Generale!Area_stampa</vt:lpstr>
      <vt:lpstr>LOTTO1!Area_stampa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isabella.pioda</dc:creator>
  <cp:lastModifiedBy>FRANCESCA GERNINI</cp:lastModifiedBy>
  <cp:lastPrinted>2023-06-07T07:12:33Z</cp:lastPrinted>
  <dcterms:created xsi:type="dcterms:W3CDTF">2018-07-20T16:32:17Z</dcterms:created>
  <dcterms:modified xsi:type="dcterms:W3CDTF">2023-09-01T09:40:33Z</dcterms:modified>
</cp:coreProperties>
</file>